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Uchazeč" sheetId="1" state="visible" r:id="rId2"/>
    <sheet name="Stavba" sheetId="2" state="visible" r:id="rId3"/>
    <sheet name="VzorObjekt" sheetId="3" state="hidden" r:id="rId4"/>
    <sheet name="VzorPolozky" sheetId="4" state="hidden" r:id="rId5"/>
    <sheet name="Rekapitulace Objekt 00" sheetId="5" state="hidden" r:id="rId6"/>
    <sheet name="00 00 Naklady" sheetId="6" state="visible" r:id="rId7"/>
    <sheet name="Rekapitulace Objekt 01" sheetId="7" state="visible" r:id="rId8"/>
    <sheet name="01 01 Pol" sheetId="8" state="visible" r:id="rId9"/>
  </sheets>
  <definedNames>
    <definedName function="false" hidden="false" localSheetId="5" name="_xlnm.Print_Area" vbProcedure="false">'00 00 Naklady'!$A$1:$I$18</definedName>
    <definedName function="false" hidden="false" localSheetId="7" name="_xlnm.Print_Area" vbProcedure="false">'01 01 Pol'!$A$1:$I$49</definedName>
    <definedName function="false" hidden="false" localSheetId="4" name="_xlnm.Print_Area" vbProcedure="false">'Rekapitulace Objekt 00'!$A$1:$H$19</definedName>
    <definedName function="false" hidden="false" localSheetId="6" name="_xlnm.Print_Area" vbProcedure="false">'Rekapitulace Objekt 01'!$A$1:$H$19</definedName>
    <definedName function="false" hidden="false" localSheetId="1" name="_xlnm.Print_Area" vbProcedure="false">Stavba!$A$1:$J$29</definedName>
    <definedName function="false" hidden="false" name="CenaStavby" vbProcedure="false">Stavba!$D$8</definedName>
    <definedName function="false" hidden="false" name="cisloobjektu" vbProcedure="false">['file:///C:/BUILDpowerS/Templates/Rozpocty/Sablona.xls']'Krycí list'!$A$5</definedName>
    <definedName function="false" hidden="false" name="CisloRozpoctu" vbProcedure="false">['file:///C:/BUILDpowerS/Templates/Rozpocty/Sablona.xls']'Krycí list'!$C$2</definedName>
    <definedName function="false" hidden="false" name="cislostavby" vbProcedure="false">['file:///C:/BUILDpowerS/Templates/Rozpocty/Sablona.xls']'Krycí list'!$A$7</definedName>
    <definedName function="false" hidden="false" name="MenaStavby" vbProcedure="false">Stavba!$E$8</definedName>
    <definedName function="false" hidden="false" name="MistoStavby" vbProcedure="false">Stavba!$F$5</definedName>
    <definedName function="false" hidden="false" name="nazevobjektu" vbProcedure="false">['file:///C:/BUILDpowerS/Templates/Rozpocty/Sablona.xls']'Krycí list'!$C$5</definedName>
    <definedName function="false" hidden="false" name="NazevRozpoctu" vbProcedure="false">['file:///C:/BUILDpowerS/Templates/Rozpocty/Sablona.xls']'Krycí list'!$D$2</definedName>
    <definedName function="false" hidden="false" name="nazevstavby" vbProcedure="false">['file:///C:/BUILDpowerS/Templates/Rozpocty/Sablona.xls']'Krycí list'!$C$7</definedName>
    <definedName function="false" hidden="false" name="padresa" vbProcedure="false">Stavba!$D$16</definedName>
    <definedName function="false" hidden="false" name="pmisto" vbProcedure="false">Stavba!$D$17</definedName>
    <definedName function="false" hidden="false" name="PocetMJ" vbProcedure="false">#ref!</definedName>
    <definedName function="false" hidden="false" name="ppsc" vbProcedure="false">Stavba!$C$17</definedName>
    <definedName function="false" hidden="false" name="Projektant" vbProcedure="false">Stavba!$D$15</definedName>
    <definedName function="false" hidden="false" name="SazbaDPH1" vbProcedure="false">['file:///C:/BUILDpowerS/Templates/Rozpocty/Sablona.xls']'Krycí list'!$C$30</definedName>
    <definedName function="false" hidden="false" name="SazbaDPH2" vbProcedure="false">['file:///C:/BUILDpowerS/Templates/Rozpocty/Sablona.xls']'Krycí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localSheetId="1" name="CelkemObjekty" vbProcedure="false">Stavba!$I$26</definedName>
    <definedName function="false" hidden="false" localSheetId="1" name="CisloStavby" vbProcedure="false">Stavba!$D$5</definedName>
    <definedName function="false" hidden="false" localSheetId="1" name="dadresa" vbProcedure="false">stavba!#ref!</definedName>
    <definedName function="false" hidden="false" localSheetId="1" name="DIČ" vbProcedure="false">stavba!#ref!</definedName>
    <definedName function="false" hidden="false" localSheetId="1" name="dmisto" vbProcedure="false">stavba!#ref!</definedName>
    <definedName function="false" hidden="false" localSheetId="1" name="dpsc" vbProcedure="false">stavba!#ref!</definedName>
    <definedName function="false" hidden="false" localSheetId="1" name="IČO" vbProcedure="false">stavba!#ref!</definedName>
    <definedName function="false" hidden="false" localSheetId="1" name="NazevObjektu" vbProcedure="false">stavba!#ref!</definedName>
    <definedName function="false" hidden="false" localSheetId="1" name="NazevStavby" vbProcedure="false">Stavba!$D$6</definedName>
    <definedName function="false" hidden="false" localSheetId="1" name="Objednatel" vbProcedure="false">Stavba!$D$11</definedName>
    <definedName function="false" hidden="false" localSheetId="1" name="Objekt" vbProcedure="false">stavba!#ref!</definedName>
    <definedName function="false" hidden="false" localSheetId="1" name="odic" vbProcedure="false">stavba!#ref!</definedName>
    <definedName function="false" hidden="false" localSheetId="1" name="oico" vbProcedure="false">stavba!#ref!</definedName>
    <definedName function="false" hidden="false" localSheetId="1" name="omisto" vbProcedure="false">Stavba!$D$13</definedName>
    <definedName function="false" hidden="false" localSheetId="1" name="onazev" vbProcedure="false">Stavba!$D$12</definedName>
    <definedName function="false" hidden="false" localSheetId="1" name="opsc" vbProcedure="false">Stavba!$C$13</definedName>
    <definedName function="false" hidden="false" localSheetId="1" name="PoptavkaID" vbProcedure="false">Stavba!$A$1</definedName>
    <definedName function="false" hidden="false" localSheetId="1" name="SazbaDPH1" vbProcedure="false">stavba!#ref!</definedName>
    <definedName function="false" hidden="false" localSheetId="1" name="SazbaDPH2" vbProcedure="false">stavba!#ref!</definedName>
    <definedName function="false" hidden="false" localSheetId="1" name="SoucetDilu" vbProcedure="false">stavba!#ref!</definedName>
    <definedName function="false" hidden="false" localSheetId="1" name="StavbaCelkem" vbProcedure="false">stavba!#ref!</definedName>
    <definedName function="false" hidden="false" localSheetId="1" name="Zhotovitel" vbProcedure="false">stavba!#ref!</definedName>
    <definedName function="false" hidden="false" localSheetId="1" name="Z_0AEBBD8E_C796_45A2_B4B1_3E6FBD55C385_.wvu.Cols" vbProcedure="false">Stavba!$A:$A</definedName>
    <definedName function="false" hidden="false" localSheetId="1" name="Z_0AEBBD8E_C796_45A2_B4B1_3E6FBD55C385_.wvu.PrintArea" vbProcedure="false">Stavba!$B$1:$N$21</definedName>
    <definedName function="false" hidden="false" localSheetId="1" name="_xlnm.Print_Area" vbProcedure="false">Stavba!$A$1:$J$29</definedName>
    <definedName function="false" hidden="false" localSheetId="4" name="_xlnm.Print_Area" vbProcedure="false">'Rekapitulace Objekt 00'!$A$1:$H$19</definedName>
    <definedName function="false" hidden="false" localSheetId="5" name="_xlnm.Print_Area" vbProcedure="false">'00 00 Naklady'!$A$1:$I$18</definedName>
    <definedName function="false" hidden="false" localSheetId="6" name="_xlnm.Print_Area" vbProcedure="false">'Rekapitulace Objekt 01'!$A$1:$H$19</definedName>
    <definedName function="false" hidden="false" localSheetId="7" name="_xlnm.Print_Area" vbProcedure="false">'01 01 Pol'!$A$1:$I$49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<sst xmlns="http://schemas.openxmlformats.org/spreadsheetml/2006/main" count="248" uniqueCount="147">
  <si>
    <t>Vyplňte  následující údaje o Vaší společnosti</t>
  </si>
  <si>
    <t>Obchodní název</t>
  </si>
  <si>
    <t> </t>
  </si>
  <si>
    <t>Ulice a č.p. </t>
  </si>
  <si>
    <t>Místo </t>
  </si>
  <si>
    <t>PSČ </t>
  </si>
  <si>
    <t>IČO</t>
  </si>
  <si>
    <t>DIČ</t>
  </si>
  <si>
    <t>Kontaktní osoba </t>
  </si>
  <si>
    <t>                telefon, fax</t>
  </si>
  <si>
    <t>                e-mail </t>
  </si>
  <si>
    <t>Poznámka :</t>
  </si>
  <si>
    <t>Ve všech listech tohoto souboru můžete měnit pouze buňky s modrým pozadím. Jedná se o tyto údaje : 
- údaje o firmě
- jednotkové ceny položek</t>
  </si>
  <si>
    <t>Soupis stavebních prací, dodávek a služeb</t>
  </si>
  <si>
    <t>Stavba :</t>
  </si>
  <si>
    <t>1295</t>
  </si>
  <si>
    <t>Víceúčelové hřiště - sídliště Mírová v Novém Městě na Moravě</t>
  </si>
  <si>
    <t>Cena bez DPH:</t>
  </si>
  <si>
    <t>Zadavatel : </t>
  </si>
  <si>
    <t>MĚSTO NOVÉ MĚSTO NA MORAVĚ</t>
  </si>
  <si>
    <t>IČO :</t>
  </si>
  <si>
    <t>00294900</t>
  </si>
  <si>
    <t>Vratislavovo náměstí 103</t>
  </si>
  <si>
    <t>DIČ :</t>
  </si>
  <si>
    <t>CZ00294900</t>
  </si>
  <si>
    <t>59231</t>
  </si>
  <si>
    <t>Nové Město na Moravě-Nové Město na Moravě</t>
  </si>
  <si>
    <t>Projektant : </t>
  </si>
  <si>
    <t>Ing. Martin Šolc</t>
  </si>
  <si>
    <t>72311215</t>
  </si>
  <si>
    <t>Smrková 1639</t>
  </si>
  <si>
    <t>Rekapitulace stavebních objektů a provozních souborů</t>
  </si>
  <si>
    <t>Číslo a název objektu / provozního souboru</t>
  </si>
  <si>
    <t>JKSO</t>
  </si>
  <si>
    <t>Počet</t>
  </si>
  <si>
    <t>Cena</t>
  </si>
  <si>
    <t>Ostatní a vedlejší náklady</t>
  </si>
  <si>
    <t>00</t>
  </si>
  <si>
    <t>Vedlejší a ostatní náklady</t>
  </si>
  <si>
    <t>=</t>
  </si>
  <si>
    <t>Stavební objekt</t>
  </si>
  <si>
    <t>01</t>
  </si>
  <si>
    <t>Víceúčelové hřiště - sídliště Mírová</t>
  </si>
  <si>
    <t>Celkem za stavbu</t>
  </si>
  <si>
    <t>Objekt :</t>
  </si>
  <si>
    <t>JKSO :</t>
  </si>
  <si>
    <t>800.122</t>
  </si>
  <si>
    <t>Rekapitulace stavebního objektu</t>
  </si>
  <si>
    <t>Zákl. údaje</t>
  </si>
  <si>
    <t>Třídník stavebních objektů:</t>
  </si>
  <si>
    <t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</si>
  <si>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</si>
  <si>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</si>
  <si>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</si>
  <si>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</si>
  <si>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</si>
  <si>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</si>
  <si>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</si>
  <si>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</si>
  <si>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</si>
  <si>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</si>
  <si>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Rozsah:</t>
  </si>
  <si>
    <t>Rekapitulace soupisů náležejících k objektu</t>
  </si>
  <si>
    <t>Soupis</t>
  </si>
  <si>
    <t>Cena (Kč)</t>
  </si>
  <si>
    <t>Celkem objekt</t>
  </si>
  <si>
    <t>Soupis vedlejších a ostatních nákladů</t>
  </si>
  <si>
    <t>Ceník</t>
  </si>
  <si>
    <t>Cen. soustava</t>
  </si>
  <si>
    <t>Ceník, kapitola</t>
  </si>
  <si>
    <t>Poznámka uchazeče</t>
  </si>
  <si>
    <t>Díl:</t>
  </si>
  <si>
    <t>VN</t>
  </si>
  <si>
    <t>Vedlejší náklady</t>
  </si>
  <si>
    <t>005111020R</t>
  </si>
  <si>
    <t>Vytyčení stavby</t>
  </si>
  <si>
    <t>Soubor</t>
  </si>
  <si>
    <t>RTS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</si>
  <si>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</si>
  <si>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</si>
  <si>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</si>
  <si>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</si>
  <si>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</si>
  <si>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ON</t>
  </si>
  <si>
    <t>Ostatní náklady</t>
  </si>
  <si>
    <t>005241020R</t>
  </si>
  <si>
    <t>Geodetické zaměření skutečného provedení  </t>
  </si>
  <si>
    <t>Náklady na provedení skutečného zaměření stavby v rozsahu nezbytném pro zápis změny do katastru nemovitostí.</t>
  </si>
  <si>
    <t>Celkem za objekt</t>
  </si>
  <si>
    <t>Položkový soupis prací a dodávek</t>
  </si>
  <si>
    <t>1</t>
  </si>
  <si>
    <t>Zemní práce</t>
  </si>
  <si>
    <t>121 10-11 Sejmutí ornice</t>
  </si>
  <si>
    <t>nebo lesní půdy, s naložením na dopravní prostředek a vodorovným přemístěním na hromady v místě upotřebení nebo na dočasné či trvalé skládky se složením,</t>
  </si>
  <si>
    <t>121101101R00</t>
  </si>
  <si>
    <t>...s přemístěním na vzdálenost do 50 m</t>
  </si>
  <si>
    <t>m3</t>
  </si>
  <si>
    <t>800-1</t>
  </si>
  <si>
    <t>skrývka ornice tl.150 mm : </t>
  </si>
  <si>
    <t>ornice ponechat vedle hřiště na hromadě pro případné jiné použití : </t>
  </si>
  <si>
    <t>25,00*15,00*0,15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</si>
  <si>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</si>
  <si>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</si>
  <si>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</si>
  <si>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</si>
  <si>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výkop ponechat vedle hřiště na hromadě pro případné jiné použití : </t>
  </si>
  <si>
    <t>výkop pro patku basketbalových košů : </t>
  </si>
  <si>
    <t>2*(0,50*0,50*0,80)</t>
  </si>
  <si>
    <t>výkop pro patky ochranných sítí : </t>
  </si>
  <si>
    <t>10*(0,40*0,40*1,00)</t>
  </si>
  <si>
    <t>2</t>
  </si>
  <si>
    <t>Základy a zvláštní zakládání</t>
  </si>
  <si>
    <t>275 31 Beton základových patek prostý</t>
  </si>
  <si>
    <t>275 31-3 prostý</t>
  </si>
  <si>
    <t>275313611R00</t>
  </si>
  <si>
    <t>...z betonu C 16/20</t>
  </si>
  <si>
    <t>801-1</t>
  </si>
  <si>
    <t>5</t>
  </si>
  <si>
    <t>Komunikace</t>
  </si>
  <si>
    <t>564 2.-11 Podklad nebo podsyp ze štěrkopísku</t>
  </si>
  <si>
    <t>s rozprostřením, vlhčením a zhutněním</t>
  </si>
  <si>
    <t>564251111R00</t>
  </si>
  <si>
    <t>...tloušťka po zhutnění 150 mm</t>
  </si>
  <si>
    <t>m2</t>
  </si>
  <si>
    <t>822-1</t>
  </si>
  <si>
    <t>prosívka na ploše vč.zhutnění : </t>
  </si>
  <si>
    <t>25,00*15,00</t>
  </si>
  <si>
    <t>767</t>
  </si>
  <si>
    <t>Konstrukce zámečnické</t>
  </si>
  <si>
    <t>767-001</t>
  </si>
  <si>
    <t>D+M fotbalová branka 3000x2000 mm, hl.1000 mm, průměr trubek 80 mm, vč.sítě</t>
  </si>
  <si>
    <t>kus</t>
  </si>
  <si>
    <t>Vlastní</t>
  </si>
  <si>
    <t>767-002</t>
  </si>
  <si>
    <t>D+M záchytné sítě za brankami, (sloupky + sítě)</t>
  </si>
  <si>
    <t>záchytné sítě za brankami  : </t>
  </si>
  <si>
    <t>6,00*4,00</t>
  </si>
  <si>
    <t>767-003</t>
  </si>
  <si>
    <t>Přesunutí stávajícího basketbalového koše, vč.sloupů + případná oprava</t>
  </si>
  <si>
    <t>767-004</t>
  </si>
  <si>
    <t>D+M nový basketbalový koš s deskou, vč.sloupu</t>
  </si>
  <si>
    <t>998 76-7 Přesun hmot pro kovové stavební doplňk. konstrukce</t>
  </si>
  <si>
    <t>50 m vodorovně</t>
  </si>
  <si>
    <t>998767201R00</t>
  </si>
  <si>
    <t>...v objektech výšky do 6 m</t>
  </si>
  <si>
    <t>%</t>
  </si>
  <si>
    <t>800-767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</si>
</sst>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/M/YYYY"/>
    <numFmt numFmtId="167" formatCode="#,##0"/>
    <numFmt numFmtId="168" formatCode="#,##0.00"/>
    <numFmt numFmtId="169" formatCode="#,##0.00,_K_č"/>
    <numFmt numFmtId="170" formatCode="#,##0.00000"/>
  </numFmts>
  <fonts count="18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8000"/>
      <name val="Arial CE"/>
      <family val="2"/>
      <charset val="238"/>
    </font>
    <font>
      <sz val="10"/>
      <color rgb="FFFF0000"/>
      <name val="Arial CE"/>
      <family val="2"/>
      <charset val="238"/>
    </font>
    <font>
      <b val="true"/>
      <sz val="10"/>
      <color rgb="FF008000"/>
      <name val="Arial CE"/>
      <family val="2"/>
      <charset val="238"/>
    </font>
    <font>
      <b val="true"/>
      <sz val="10"/>
      <color rgb="FF000000"/>
      <name val="Arial CE"/>
      <family val="2"/>
      <charset val="238"/>
    </font>
    <font>
      <b val="true"/>
      <sz val="10"/>
      <name val="Arial CE"/>
      <family val="2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9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sz val="8"/>
      <color rgb="FF008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left" vertical="bottom" textRotation="0" wrapText="false" indent="0" shrinkToFit="true"/>
      <protection locked="true" hidden="false"/>
    </xf>
    <xf numFmtId="164" fontId="13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tru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4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8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1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6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0" fillId="4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4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4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0" fontId="0" fillId="0" borderId="3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3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3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1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4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4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4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4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0" fillId="0" borderId="23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4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26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4" borderId="4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4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4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4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0" fillId="4" borderId="4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4" borderId="5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4" borderId="4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4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5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3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5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5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5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5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5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5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5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0" fontId="0" fillId="4" borderId="5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4" borderId="10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4" borderId="56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4" borderId="5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3" fillId="0" borderId="5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13" fillId="0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1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3" fillId="0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0" borderId="1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0" borderId="6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4" borderId="5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3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6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3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0" borderId="6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4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4" borderId="6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8" fillId="4" borderId="6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6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0" fontId="17" fillId="0" borderId="12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3" fillId="0" borderId="6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6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13" fillId="0" borderId="6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61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3" fillId="0" borderId="61" xfId="0" applyFont="true" applyBorder="tru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 2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23.1479591836735"/>
    <col collapsed="false" hidden="false" max="1025" min="2" style="0" width="8.72959183673469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</row>
    <row r="2" customFormat="false" ht="15.75" hidden="false" customHeight="false" outlineLevel="0" collapsed="false">
      <c r="A2" s="2" t="s">
        <v>0</v>
      </c>
      <c r="B2" s="3"/>
      <c r="C2" s="1"/>
      <c r="D2" s="1"/>
      <c r="E2" s="1"/>
      <c r="F2" s="1"/>
      <c r="G2" s="1"/>
      <c r="H2" s="1"/>
    </row>
    <row r="3" customFormat="false" ht="15.75" hidden="false" customHeight="false" outlineLevel="0" collapsed="false">
      <c r="A3" s="2"/>
      <c r="B3" s="3"/>
      <c r="C3" s="1"/>
      <c r="D3" s="1"/>
      <c r="E3" s="1"/>
      <c r="F3" s="1"/>
      <c r="G3" s="1"/>
      <c r="H3" s="1"/>
    </row>
    <row r="4" customFormat="false" ht="13.5" hidden="false" customHeight="false" outlineLevel="0" collapsed="false">
      <c r="A4" s="4"/>
      <c r="B4" s="3"/>
      <c r="C4" s="1"/>
      <c r="D4" s="1"/>
      <c r="E4" s="1"/>
      <c r="F4" s="1"/>
      <c r="G4" s="1"/>
      <c r="H4" s="1"/>
    </row>
    <row r="5" customFormat="false" ht="12.75" hidden="false" customHeight="false" outlineLevel="0" collapsed="false">
      <c r="A5" s="5" t="s">
        <v>1</v>
      </c>
      <c r="B5" s="6" t="s">
        <v>2</v>
      </c>
      <c r="C5" s="6"/>
      <c r="D5" s="6"/>
      <c r="E5" s="6"/>
      <c r="F5" s="6"/>
      <c r="G5" s="6"/>
      <c r="H5" s="1"/>
    </row>
    <row r="6" customFormat="false" ht="12.75" hidden="false" customHeight="false" outlineLevel="0" collapsed="false">
      <c r="A6" s="7" t="s">
        <v>3</v>
      </c>
      <c r="B6" s="8"/>
      <c r="C6" s="8"/>
      <c r="D6" s="8"/>
      <c r="E6" s="8"/>
      <c r="F6" s="8"/>
      <c r="G6" s="8"/>
      <c r="H6" s="1"/>
    </row>
    <row r="7" customFormat="false" ht="12.75" hidden="false" customHeight="false" outlineLevel="0" collapsed="false">
      <c r="A7" s="7" t="s">
        <v>4</v>
      </c>
      <c r="B7" s="8"/>
      <c r="C7" s="8"/>
      <c r="D7" s="8"/>
      <c r="E7" s="8"/>
      <c r="F7" s="8"/>
      <c r="G7" s="8"/>
      <c r="H7" s="1"/>
    </row>
    <row r="8" customFormat="false" ht="12.75" hidden="false" customHeight="false" outlineLevel="0" collapsed="false">
      <c r="A8" s="7" t="s">
        <v>5</v>
      </c>
      <c r="B8" s="8"/>
      <c r="C8" s="8"/>
      <c r="D8" s="8"/>
      <c r="E8" s="8"/>
      <c r="F8" s="8"/>
      <c r="G8" s="8"/>
      <c r="H8" s="1"/>
    </row>
    <row r="9" customFormat="false" ht="12.75" hidden="false" customHeight="false" outlineLevel="0" collapsed="false">
      <c r="A9" s="7" t="s">
        <v>6</v>
      </c>
      <c r="B9" s="8"/>
      <c r="C9" s="8"/>
      <c r="D9" s="8"/>
      <c r="E9" s="8"/>
      <c r="F9" s="8"/>
      <c r="G9" s="8"/>
      <c r="H9" s="1"/>
    </row>
    <row r="10" customFormat="false" ht="12.75" hidden="false" customHeight="false" outlineLevel="0" collapsed="false">
      <c r="A10" s="7" t="s">
        <v>7</v>
      </c>
      <c r="B10" s="8"/>
      <c r="C10" s="8"/>
      <c r="D10" s="8"/>
      <c r="E10" s="8"/>
      <c r="F10" s="8"/>
      <c r="G10" s="8"/>
      <c r="H10" s="1"/>
    </row>
    <row r="11" customFormat="false" ht="12.75" hidden="false" customHeight="false" outlineLevel="0" collapsed="false">
      <c r="A11" s="7" t="s">
        <v>8</v>
      </c>
      <c r="B11" s="9"/>
      <c r="C11" s="9"/>
      <c r="D11" s="9"/>
      <c r="E11" s="9"/>
      <c r="F11" s="9"/>
      <c r="G11" s="9"/>
      <c r="H11" s="1"/>
    </row>
    <row r="12" customFormat="false" ht="12.75" hidden="false" customHeight="false" outlineLevel="0" collapsed="false">
      <c r="A12" s="7" t="s">
        <v>9</v>
      </c>
      <c r="B12" s="9"/>
      <c r="C12" s="9"/>
      <c r="D12" s="9"/>
      <c r="E12" s="9"/>
      <c r="F12" s="9"/>
      <c r="G12" s="9"/>
      <c r="H12" s="1"/>
    </row>
    <row r="13" customFormat="false" ht="13.5" hidden="false" customHeight="false" outlineLevel="0" collapsed="false">
      <c r="A13" s="10" t="s">
        <v>10</v>
      </c>
      <c r="B13" s="11"/>
      <c r="C13" s="11"/>
      <c r="D13" s="11"/>
      <c r="E13" s="11"/>
      <c r="F13" s="11"/>
      <c r="G13" s="11"/>
      <c r="H13" s="1"/>
    </row>
    <row r="14" customFormat="false" ht="12.75" hidden="false" customHeight="false" outlineLevel="0" collapsed="false">
      <c r="A14" s="1"/>
      <c r="B14" s="1"/>
      <c r="C14" s="1"/>
      <c r="D14" s="1"/>
      <c r="E14" s="1"/>
      <c r="F14" s="1"/>
      <c r="G14" s="1"/>
      <c r="H14" s="1"/>
    </row>
    <row r="15" customFormat="false" ht="12.75" hidden="false" customHeight="false" outlineLevel="0" collapsed="false">
      <c r="A15" s="1"/>
      <c r="B15" s="1"/>
      <c r="C15" s="1"/>
      <c r="D15" s="1"/>
      <c r="E15" s="1"/>
      <c r="F15" s="1"/>
      <c r="G15" s="1"/>
      <c r="H15" s="1"/>
    </row>
    <row r="16" customFormat="false" ht="12.75" hidden="false" customHeight="false" outlineLevel="0" collapsed="false">
      <c r="A16" s="12" t="s">
        <v>11</v>
      </c>
      <c r="B16" s="1"/>
      <c r="C16" s="1"/>
      <c r="D16" s="1"/>
      <c r="E16" s="1"/>
      <c r="F16" s="1"/>
      <c r="G16" s="1"/>
      <c r="H16" s="1"/>
    </row>
    <row r="17" customFormat="false" ht="52.5" hidden="false" customHeight="true" outlineLevel="0" collapsed="false">
      <c r="A17" s="13" t="s">
        <v>12</v>
      </c>
      <c r="B17" s="13"/>
      <c r="C17" s="13"/>
      <c r="D17" s="13"/>
      <c r="E17" s="13"/>
      <c r="F17" s="13"/>
      <c r="G17" s="13"/>
      <c r="H17" s="1"/>
    </row>
  </sheetData>
  <sheetProtection sheet="true" password="8cb1"/>
  <mergeCells count="10"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A17:G1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26"/>
  <sheetViews>
    <sheetView windowProtection="false"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O1" activeCellId="0" sqref="O1"/>
    </sheetView>
  </sheetViews>
  <sheetFormatPr defaultRowHeight="12.75"/>
  <cols>
    <col collapsed="false" hidden="true" max="1" min="1" style="0" width="0"/>
    <col collapsed="false" hidden="false" max="2" min="2" style="0" width="9.14285714285714"/>
    <col collapsed="false" hidden="false" max="3" min="3" style="0" width="8.72959183673469"/>
    <col collapsed="false" hidden="false" max="4" min="4" style="0" width="13.4285714285714"/>
    <col collapsed="false" hidden="false" max="5" min="5" style="0" width="12.1377551020408"/>
    <col collapsed="false" hidden="false" max="6" min="6" style="0" width="11.4183673469388"/>
    <col collapsed="false" hidden="false" max="7" min="7" style="14" width="12.4183673469388"/>
    <col collapsed="false" hidden="false" max="8" min="8" style="0" width="13.5714285714286"/>
    <col collapsed="false" hidden="false" max="9" min="9" style="14" width="7"/>
    <col collapsed="false" hidden="false" max="10" min="10" style="15" width="12.5714285714286"/>
    <col collapsed="false" hidden="false" max="14" min="11" style="0" width="10.7091836734694"/>
    <col collapsed="false" hidden="true" max="16" min="15" style="0" width="0"/>
    <col collapsed="false" hidden="false" max="1025" min="17" style="0" width="8.72959183673469"/>
  </cols>
  <sheetData>
    <row r="1" customFormat="false" ht="12" hidden="false" customHeight="true" outlineLevel="0" collapsed="false">
      <c r="A1" s="0" t="n">
        <v>-1</v>
      </c>
      <c r="G1" s="0"/>
      <c r="I1" s="0"/>
      <c r="J1" s="0"/>
    </row>
    <row r="2" customFormat="false" ht="17.25" hidden="false" customHeight="true" outlineLevel="0" collapsed="false">
      <c r="B2" s="16"/>
      <c r="D2" s="17"/>
      <c r="E2" s="18" t="s">
        <v>13</v>
      </c>
      <c r="F2" s="17"/>
      <c r="G2" s="19"/>
      <c r="H2" s="20"/>
      <c r="I2" s="21"/>
      <c r="J2" s="0"/>
    </row>
    <row r="3" customFormat="false" ht="6" hidden="false" customHeight="true" outlineLevel="0" collapsed="false">
      <c r="C3" s="22"/>
      <c r="D3" s="23" t="s">
        <v>2</v>
      </c>
      <c r="G3" s="0"/>
      <c r="I3" s="0"/>
      <c r="J3" s="0"/>
    </row>
    <row r="4" customFormat="false" ht="4.5" hidden="false" customHeight="true" outlineLevel="0" collapsed="false">
      <c r="G4" s="0"/>
      <c r="I4" s="0"/>
      <c r="J4" s="0"/>
    </row>
    <row r="5" customFormat="false" ht="13.5" hidden="false" customHeight="true" outlineLevel="0" collapsed="false">
      <c r="B5" s="24" t="s">
        <v>14</v>
      </c>
      <c r="D5" s="25" t="s">
        <v>15</v>
      </c>
      <c r="F5" s="26"/>
      <c r="G5" s="27"/>
      <c r="I5" s="27"/>
      <c r="J5" s="0"/>
    </row>
    <row r="6" customFormat="false" ht="13.5" hidden="false" customHeight="true" outlineLevel="0" collapsed="false">
      <c r="B6" s="26"/>
      <c r="C6" s="28"/>
      <c r="D6" s="29" t="s">
        <v>16</v>
      </c>
      <c r="F6" s="26"/>
      <c r="G6" s="27"/>
      <c r="H6" s="26"/>
      <c r="I6" s="27"/>
      <c r="J6" s="0"/>
    </row>
    <row r="7" customFormat="false" ht="13.5" hidden="false" customHeight="true" outlineLevel="0" collapsed="false">
      <c r="B7" s="26"/>
      <c r="C7" s="28"/>
      <c r="D7" s="30"/>
      <c r="F7" s="26"/>
      <c r="G7" s="27"/>
      <c r="H7" s="26"/>
      <c r="I7" s="31"/>
      <c r="J7" s="32"/>
      <c r="K7" s="33"/>
      <c r="L7" s="33"/>
      <c r="M7" s="33"/>
      <c r="N7" s="33"/>
    </row>
    <row r="8" customFormat="false" ht="13.5" hidden="false" customHeight="true" outlineLevel="0" collapsed="false">
      <c r="B8" s="24" t="s">
        <v>17</v>
      </c>
      <c r="D8" s="34" t="n">
        <f aca="false">J26</f>
        <v>0</v>
      </c>
      <c r="E8" s="30"/>
      <c r="F8" s="26"/>
      <c r="G8" s="27"/>
      <c r="H8" s="26"/>
      <c r="I8" s="31"/>
      <c r="J8" s="32"/>
      <c r="K8" s="33"/>
      <c r="L8" s="33"/>
      <c r="M8" s="33"/>
      <c r="N8" s="33"/>
    </row>
    <row r="9" customFormat="false" ht="13.5" hidden="false" customHeight="true" outlineLevel="0" collapsed="false">
      <c r="B9" s="35"/>
      <c r="C9" s="36"/>
      <c r="D9" s="37"/>
      <c r="E9" s="37"/>
      <c r="F9" s="38"/>
      <c r="G9" s="39"/>
      <c r="H9" s="38"/>
      <c r="I9" s="39"/>
      <c r="J9" s="40"/>
    </row>
    <row r="10" customFormat="false" ht="12.75" hidden="false" customHeight="false" outlineLevel="0" collapsed="false">
      <c r="G10" s="0"/>
      <c r="I10" s="0"/>
      <c r="J10" s="0"/>
    </row>
    <row r="11" customFormat="false" ht="12.75" hidden="false" customHeight="false" outlineLevel="0" collapsed="false">
      <c r="B11" s="24" t="s">
        <v>18</v>
      </c>
      <c r="D11" s="41" t="s">
        <v>19</v>
      </c>
      <c r="G11" s="0"/>
      <c r="H11" s="42" t="s">
        <v>20</v>
      </c>
      <c r="I11" s="43" t="s">
        <v>21</v>
      </c>
      <c r="J11" s="44"/>
    </row>
    <row r="12" customFormat="false" ht="12.75" hidden="false" customHeight="false" outlineLevel="0" collapsed="false">
      <c r="D12" s="41" t="s">
        <v>22</v>
      </c>
      <c r="G12" s="0"/>
      <c r="H12" s="42" t="s">
        <v>23</v>
      </c>
      <c r="I12" s="43" t="s">
        <v>24</v>
      </c>
      <c r="J12" s="44"/>
    </row>
    <row r="13" customFormat="false" ht="12" hidden="false" customHeight="true" outlineLevel="0" collapsed="false">
      <c r="C13" s="45" t="s">
        <v>25</v>
      </c>
      <c r="D13" s="41" t="s">
        <v>26</v>
      </c>
      <c r="G13" s="0"/>
      <c r="I13" s="0"/>
      <c r="J13" s="46"/>
    </row>
    <row r="14" customFormat="false" ht="12" hidden="false" customHeight="true" outlineLevel="0" collapsed="false">
      <c r="C14" s="42"/>
      <c r="D14" s="47"/>
      <c r="G14" s="0"/>
      <c r="I14" s="0"/>
      <c r="J14" s="46"/>
    </row>
    <row r="15" customFormat="false" ht="12" hidden="false" customHeight="true" outlineLevel="0" collapsed="false">
      <c r="B15" s="24" t="s">
        <v>27</v>
      </c>
      <c r="D15" s="41" t="s">
        <v>28</v>
      </c>
      <c r="G15" s="0"/>
      <c r="H15" s="42" t="s">
        <v>20</v>
      </c>
      <c r="I15" s="43" t="s">
        <v>29</v>
      </c>
      <c r="J15" s="46"/>
    </row>
    <row r="16" customFormat="false" ht="12" hidden="false" customHeight="true" outlineLevel="0" collapsed="false">
      <c r="C16" s="42"/>
      <c r="D16" s="41" t="s">
        <v>30</v>
      </c>
      <c r="G16" s="0"/>
      <c r="H16" s="42" t="s">
        <v>23</v>
      </c>
      <c r="I16" s="0"/>
      <c r="J16" s="46"/>
    </row>
    <row r="17" customFormat="false" ht="12" hidden="false" customHeight="true" outlineLevel="0" collapsed="false">
      <c r="C17" s="45" t="s">
        <v>25</v>
      </c>
      <c r="D17" s="41" t="s">
        <v>26</v>
      </c>
      <c r="G17" s="0"/>
      <c r="H17" s="42"/>
      <c r="I17" s="0"/>
      <c r="J17" s="46"/>
    </row>
    <row r="18" customFormat="false" ht="12" hidden="false" customHeight="true" outlineLevel="0" collapsed="false">
      <c r="G18" s="0"/>
      <c r="I18" s="0"/>
      <c r="J18" s="46"/>
    </row>
    <row r="19" customFormat="false" ht="18" hidden="false" customHeight="true" outlineLevel="0" collapsed="false">
      <c r="B19" s="30" t="s">
        <v>31</v>
      </c>
      <c r="C19" s="48"/>
      <c r="D19" s="48"/>
      <c r="E19" s="48"/>
      <c r="F19" s="48"/>
      <c r="G19" s="48"/>
      <c r="H19" s="48"/>
      <c r="I19" s="48"/>
      <c r="J19" s="49"/>
    </row>
    <row r="20" customFormat="false" ht="12.75" hidden="false" customHeight="false" outlineLevel="0" collapsed="false">
      <c r="G20" s="0"/>
      <c r="I20" s="0"/>
      <c r="J20" s="0"/>
    </row>
    <row r="21" customFormat="false" ht="12.75" hidden="false" customHeight="false" outlineLevel="0" collapsed="false">
      <c r="A21" s="50"/>
      <c r="B21" s="51" t="s">
        <v>32</v>
      </c>
      <c r="C21" s="52"/>
      <c r="D21" s="52"/>
      <c r="E21" s="53"/>
      <c r="F21" s="54"/>
      <c r="G21" s="54"/>
      <c r="H21" s="55" t="s">
        <v>33</v>
      </c>
      <c r="I21" s="56" t="s">
        <v>34</v>
      </c>
      <c r="J21" s="57" t="s">
        <v>35</v>
      </c>
    </row>
    <row r="22" customFormat="false" ht="12.75" hidden="false" customHeight="false" outlineLevel="0" collapsed="false">
      <c r="A22" s="58"/>
      <c r="B22" s="58" t="s">
        <v>36</v>
      </c>
      <c r="C22" s="59"/>
      <c r="D22" s="59"/>
      <c r="E22" s="59"/>
      <c r="F22" s="59"/>
      <c r="G22" s="60"/>
      <c r="H22" s="61"/>
      <c r="I22" s="62" t="n">
        <v>1</v>
      </c>
      <c r="J22" s="63"/>
    </row>
    <row r="23" customFormat="false" ht="12.75" hidden="false" customHeight="false" outlineLevel="0" collapsed="false">
      <c r="A23" s="58"/>
      <c r="B23" s="58" t="s">
        <v>37</v>
      </c>
      <c r="C23" s="59" t="s">
        <v>38</v>
      </c>
      <c r="D23" s="59"/>
      <c r="E23" s="59"/>
      <c r="F23" s="59"/>
      <c r="G23" s="60"/>
      <c r="H23" s="61"/>
      <c r="I23" s="62" t="n">
        <v>1</v>
      </c>
      <c r="J23" s="63" t="n">
        <f aca="false">#REF!!H19</f>
        <v>0</v>
      </c>
      <c r="O23" s="0" t="s">
        <v>39</v>
      </c>
      <c r="P23" s="0" t="s">
        <v>39</v>
      </c>
    </row>
    <row r="24" customFormat="false" ht="12.75" hidden="false" customHeight="false" outlineLevel="0" collapsed="false">
      <c r="A24" s="58"/>
      <c r="B24" s="58" t="s">
        <v>40</v>
      </c>
      <c r="C24" s="59"/>
      <c r="D24" s="59"/>
      <c r="E24" s="59"/>
      <c r="F24" s="59"/>
      <c r="G24" s="60"/>
      <c r="H24" s="61"/>
      <c r="I24" s="62" t="n">
        <v>1</v>
      </c>
      <c r="J24" s="63"/>
    </row>
    <row r="25" customFormat="false" ht="12.75" hidden="false" customHeight="false" outlineLevel="0" collapsed="false">
      <c r="A25" s="58"/>
      <c r="B25" s="58" t="s">
        <v>41</v>
      </c>
      <c r="C25" s="59" t="s">
        <v>42</v>
      </c>
      <c r="D25" s="59"/>
      <c r="E25" s="59"/>
      <c r="F25" s="59"/>
      <c r="G25" s="60"/>
      <c r="H25" s="61"/>
      <c r="I25" s="62" t="n">
        <v>1</v>
      </c>
      <c r="J25" s="63" t="n">
        <f aca="false">#REF!!H19</f>
        <v>0</v>
      </c>
      <c r="O25" s="0" t="s">
        <v>39</v>
      </c>
      <c r="P25" s="0" t="s">
        <v>39</v>
      </c>
    </row>
    <row r="26" customFormat="false" ht="25.5" hidden="false" customHeight="true" outlineLevel="0" collapsed="false">
      <c r="A26" s="64"/>
      <c r="B26" s="65" t="s">
        <v>43</v>
      </c>
      <c r="C26" s="65"/>
      <c r="D26" s="65"/>
      <c r="E26" s="65"/>
      <c r="F26" s="66"/>
      <c r="G26" s="67"/>
      <c r="H26" s="68"/>
      <c r="I26" s="69"/>
      <c r="J26" s="70" t="n">
        <f aca="false">SUM(J22:J25)</f>
        <v>0</v>
      </c>
    </row>
  </sheetData>
  <sheetProtection sheet="true" password="8cb1"/>
  <mergeCells count="1">
    <mergeCell ref="B26:E26"/>
  </mergeCells>
  <printOptions headings="false" gridLines="false" gridLinesSet="true" horizontalCentered="false" verticalCentered="false"/>
  <pageMargins left="0.39375" right="0.196527777777778" top="0.39375" bottom="0.393055555555556" header="0.511805555555555" footer="0.196527777777778"/>
  <pageSetup paperSize="9" scale="100" firstPageNumber="0" fitToWidth="1" fitToHeight="10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10.5765306122449"/>
    <col collapsed="false" hidden="false" max="3" min="2" style="0" width="8.72959183673469"/>
    <col collapsed="false" hidden="false" max="4" min="4" style="0" width="10.8520408163265"/>
    <col collapsed="false" hidden="false" max="5" min="5" style="0" width="17.7091836734694"/>
    <col collapsed="false" hidden="false" max="6" min="6" style="0" width="10.2857142857143"/>
    <col collapsed="false" hidden="false" max="7" min="7" style="0" width="6.57142857142857"/>
    <col collapsed="false" hidden="false" max="8" min="8" style="71" width="15"/>
    <col collapsed="false" hidden="false" max="1025" min="9" style="0" width="8.72959183673469"/>
  </cols>
  <sheetData>
    <row r="1" customFormat="false" ht="13.5" hidden="false" customHeight="false" outlineLevel="0" collapsed="false">
      <c r="A1" s="72" t="s">
        <v>14</v>
      </c>
      <c r="B1" s="73" t="e">
        <f aca="false">stavba!cislostavby</f>
        <v>#NAME?</v>
      </c>
      <c r="C1" s="74" t="e">
        <f aca="false">stavba!nazevstavby</f>
        <v>#NAME?</v>
      </c>
      <c r="D1" s="74"/>
      <c r="E1" s="74"/>
      <c r="F1" s="74"/>
      <c r="G1" s="75"/>
      <c r="H1" s="76"/>
    </row>
    <row r="2" customFormat="false" ht="13.5" hidden="false" customHeight="false" outlineLevel="0" collapsed="false">
      <c r="A2" s="77" t="s">
        <v>44</v>
      </c>
      <c r="B2" s="78"/>
      <c r="C2" s="78"/>
      <c r="D2" s="78"/>
      <c r="E2" s="78"/>
      <c r="F2" s="78"/>
      <c r="G2" s="79" t="s">
        <v>45</v>
      </c>
      <c r="H2" s="80" t="s">
        <v>46</v>
      </c>
    </row>
    <row r="4" customFormat="false" ht="18" hidden="false" customHeight="false" outlineLevel="0" collapsed="false">
      <c r="A4" s="81" t="s">
        <v>47</v>
      </c>
      <c r="B4" s="81"/>
      <c r="C4" s="81"/>
      <c r="D4" s="81"/>
      <c r="E4" s="81"/>
      <c r="F4" s="81"/>
      <c r="G4" s="81"/>
      <c r="H4" s="81"/>
    </row>
    <row r="5" customFormat="false" ht="12.75" hidden="false" customHeight="false" outlineLevel="0" collapsed="false">
      <c r="H5" s="0"/>
    </row>
    <row r="6" customFormat="false" ht="15.75" hidden="false" customHeight="false" outlineLevel="0" collapsed="false">
      <c r="A6" s="82" t="s">
        <v>48</v>
      </c>
      <c r="B6" s="83" t="n">
        <f aca="false">B2</f>
        <v>0</v>
      </c>
      <c r="H6" s="0"/>
    </row>
    <row r="7" customFormat="false" ht="15.75" hidden="false" customHeight="false" outlineLevel="0" collapsed="false">
      <c r="B7" s="84" t="n">
        <f aca="false">C2</f>
        <v>0</v>
      </c>
      <c r="C7" s="84"/>
      <c r="D7" s="84"/>
      <c r="E7" s="84"/>
      <c r="F7" s="84"/>
      <c r="G7" s="84"/>
      <c r="H7" s="0"/>
    </row>
    <row r="8" customFormat="false" ht="12.75" hidden="false" customHeight="false" outlineLevel="0" collapsed="false">
      <c r="H8" s="0"/>
    </row>
    <row r="9" s="82" customFormat="true" ht="12.75" hidden="false" customHeight="true" outlineLevel="0" collapsed="false">
      <c r="A9" s="82" t="s">
        <v>49</v>
      </c>
      <c r="H9" s="85"/>
    </row>
  </sheetData>
  <sheetProtection sheet="true" password="8cb1"/>
  <mergeCells count="3">
    <mergeCell ref="C2:F2"/>
    <mergeCell ref="A4:H4"/>
    <mergeCell ref="B7:G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86" width="4.28571428571429"/>
    <col collapsed="false" hidden="false" max="2" min="2" style="86" width="14.4285714285714"/>
    <col collapsed="false" hidden="false" max="3" min="3" style="87" width="38.2857142857143"/>
    <col collapsed="false" hidden="false" max="4" min="4" style="86" width="4.57142857142857"/>
    <col collapsed="false" hidden="false" max="5" min="5" style="86" width="10.5765306122449"/>
    <col collapsed="false" hidden="false" max="6" min="6" style="86" width="9.85204081632653"/>
    <col collapsed="false" hidden="false" max="7" min="7" style="86" width="12.7091836734694"/>
    <col collapsed="false" hidden="false" max="1025" min="8" style="86" width="9.14285714285714"/>
  </cols>
  <sheetData>
    <row r="1" customFormat="false" ht="16.5" hidden="false" customHeight="false" outlineLevel="0" collapsed="false">
      <c r="A1" s="88" t="s">
        <v>50</v>
      </c>
      <c r="B1" s="88"/>
      <c r="C1" s="88"/>
      <c r="D1" s="88"/>
      <c r="E1" s="88"/>
      <c r="F1" s="88"/>
      <c r="G1" s="88"/>
    </row>
    <row r="2" customFormat="false" ht="13.5" hidden="false" customHeight="false" outlineLevel="0" collapsed="false">
      <c r="A2" s="89" t="s">
        <v>51</v>
      </c>
      <c r="B2" s="90"/>
      <c r="C2" s="91"/>
      <c r="D2" s="91"/>
      <c r="E2" s="91"/>
      <c r="F2" s="91"/>
      <c r="G2" s="91"/>
    </row>
    <row r="3" customFormat="false" ht="12.75" hidden="false" customHeight="false" outlineLevel="0" collapsed="false">
      <c r="A3" s="92" t="s">
        <v>52</v>
      </c>
      <c r="B3" s="93"/>
      <c r="C3" s="94"/>
      <c r="D3" s="94"/>
      <c r="E3" s="94"/>
      <c r="F3" s="94"/>
      <c r="G3" s="94"/>
    </row>
    <row r="4" customFormat="false" ht="13.5" hidden="false" customHeight="false" outlineLevel="0" collapsed="false">
      <c r="A4" s="95" t="s">
        <v>53</v>
      </c>
      <c r="B4" s="96"/>
      <c r="C4" s="97"/>
      <c r="D4" s="97"/>
      <c r="E4" s="97"/>
      <c r="F4" s="97"/>
      <c r="G4" s="97"/>
    </row>
    <row r="5" customFormat="false" ht="14.25" hidden="false" customHeight="false" outlineLevel="0" collapsed="false">
      <c r="A5" s="0"/>
      <c r="B5" s="98"/>
      <c r="C5" s="99"/>
      <c r="D5" s="100"/>
      <c r="E5" s="0"/>
      <c r="F5" s="0"/>
      <c r="G5" s="0"/>
    </row>
    <row r="6" customFormat="false" ht="13.5" hidden="false" customHeight="false" outlineLevel="0" collapsed="false">
      <c r="A6" s="101" t="s">
        <v>54</v>
      </c>
      <c r="B6" s="102" t="s">
        <v>55</v>
      </c>
      <c r="C6" s="103" t="s">
        <v>56</v>
      </c>
      <c r="D6" s="104" t="s">
        <v>57</v>
      </c>
      <c r="E6" s="105" t="s">
        <v>58</v>
      </c>
      <c r="F6" s="106" t="s">
        <v>59</v>
      </c>
      <c r="G6" s="107" t="s">
        <v>60</v>
      </c>
    </row>
    <row r="7" customFormat="false" ht="14.25" hidden="false" customHeight="false" outlineLevel="0" collapsed="false">
      <c r="A7" s="108"/>
      <c r="B7" s="109"/>
      <c r="C7" s="110"/>
      <c r="D7" s="111"/>
      <c r="E7" s="112"/>
      <c r="F7" s="113"/>
      <c r="G7" s="114"/>
    </row>
  </sheetData>
  <sheetProtection sheet="true" password="8cb1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" activeCellId="0" sqref="O1"/>
    </sheetView>
  </sheetViews>
  <sheetFormatPr defaultRowHeight="12.75"/>
  <cols>
    <col collapsed="false" hidden="false" max="1" min="1" style="0" width="10.5765306122449"/>
    <col collapsed="false" hidden="false" max="3" min="2" style="0" width="8.72959183673469"/>
    <col collapsed="false" hidden="false" max="4" min="4" style="0" width="10.8520408163265"/>
    <col collapsed="false" hidden="false" max="5" min="5" style="0" width="17.7091836734694"/>
    <col collapsed="false" hidden="false" max="6" min="6" style="0" width="10.2857142857143"/>
    <col collapsed="false" hidden="false" max="7" min="7" style="0" width="6.57142857142857"/>
    <col collapsed="false" hidden="false" max="8" min="8" style="0" width="15"/>
    <col collapsed="false" hidden="false" max="14" min="9" style="0" width="8.72959183673469"/>
    <col collapsed="false" hidden="true" max="16" min="15" style="0" width="0"/>
    <col collapsed="false" hidden="false" max="1025" min="17" style="0" width="8.72959183673469"/>
  </cols>
  <sheetData>
    <row r="1" customFormat="false" ht="13.5" hidden="false" customHeight="true" outlineLevel="0" collapsed="false">
      <c r="A1" s="72" t="s">
        <v>14</v>
      </c>
      <c r="B1" s="73" t="e">
        <f aca="false">stavba!cislostavby</f>
        <v>#NAME?</v>
      </c>
      <c r="C1" s="74" t="e">
        <f aca="false">stavba!nazevstavby</f>
        <v>#NAME?</v>
      </c>
      <c r="D1" s="74"/>
      <c r="E1" s="74"/>
      <c r="F1" s="74"/>
      <c r="G1" s="75"/>
      <c r="H1" s="76"/>
    </row>
    <row r="2" customFormat="false" ht="13.5" hidden="false" customHeight="true" outlineLevel="0" collapsed="false">
      <c r="A2" s="77" t="s">
        <v>44</v>
      </c>
      <c r="B2" s="115" t="s">
        <v>37</v>
      </c>
      <c r="C2" s="115" t="s">
        <v>38</v>
      </c>
      <c r="D2" s="115"/>
      <c r="E2" s="115"/>
      <c r="F2" s="115"/>
      <c r="G2" s="79" t="s">
        <v>45</v>
      </c>
      <c r="H2" s="80" t="s">
        <v>46</v>
      </c>
    </row>
    <row r="3" customFormat="false" ht="13.5" hidden="false" customHeight="true" outlineLevel="0" collapsed="false">
      <c r="H3" s="71"/>
    </row>
    <row r="4" customFormat="false" ht="18" hidden="false" customHeight="true" outlineLevel="0" collapsed="false">
      <c r="A4" s="81" t="s">
        <v>47</v>
      </c>
      <c r="B4" s="81"/>
      <c r="C4" s="81"/>
      <c r="D4" s="81"/>
      <c r="E4" s="81"/>
      <c r="F4" s="81"/>
      <c r="G4" s="81"/>
      <c r="H4" s="81"/>
    </row>
    <row r="5" customFormat="false" ht="12.75" hidden="false" customHeight="true" outlineLevel="0" collapsed="false">
      <c r="H5" s="71"/>
    </row>
    <row r="6" customFormat="false" ht="15.75" hidden="false" customHeight="true" outlineLevel="0" collapsed="false">
      <c r="A6" s="82" t="s">
        <v>48</v>
      </c>
      <c r="B6" s="83" t="n">
        <f aca="false">B2</f>
        <v>0</v>
      </c>
      <c r="H6" s="71"/>
    </row>
    <row r="7" customFormat="false" ht="15.75" hidden="false" customHeight="true" outlineLevel="0" collapsed="false">
      <c r="B7" s="84" t="n">
        <f aca="false">C2</f>
        <v>0</v>
      </c>
      <c r="C7" s="84"/>
      <c r="D7" s="84"/>
      <c r="E7" s="84"/>
      <c r="F7" s="84"/>
      <c r="G7" s="84"/>
      <c r="H7" s="71"/>
    </row>
    <row r="8" customFormat="false" ht="12.75" hidden="false" customHeight="true" outlineLevel="0" collapsed="false">
      <c r="H8" s="71"/>
    </row>
    <row r="9" customFormat="false" ht="12.75" hidden="false" customHeight="true" outlineLevel="0" collapsed="false">
      <c r="A9" s="82" t="s">
        <v>49</v>
      </c>
      <c r="B9" s="82"/>
      <c r="C9" s="82"/>
      <c r="D9" s="82"/>
      <c r="E9" s="82"/>
      <c r="F9" s="82"/>
      <c r="G9" s="82"/>
      <c r="H9" s="85"/>
      <c r="I9" s="82"/>
      <c r="J9" s="82"/>
    </row>
    <row r="10" customFormat="false" ht="12.75" hidden="false" customHeight="true" outlineLevel="0" collapsed="false">
      <c r="A10" s="82"/>
      <c r="B10" s="82"/>
      <c r="C10" s="82"/>
      <c r="D10" s="82"/>
      <c r="E10" s="82"/>
      <c r="F10" s="82"/>
      <c r="G10" s="82"/>
      <c r="H10" s="85"/>
      <c r="I10" s="82"/>
      <c r="J10" s="82"/>
    </row>
    <row r="11" customFormat="false" ht="12.75" hidden="false" customHeight="true" outlineLevel="0" collapsed="false">
      <c r="A11" s="82"/>
      <c r="B11" s="82"/>
      <c r="C11" s="82"/>
      <c r="D11" s="82"/>
      <c r="E11" s="82"/>
      <c r="F11" s="82"/>
      <c r="G11" s="82"/>
      <c r="H11" s="85"/>
      <c r="I11" s="82"/>
      <c r="J11" s="82"/>
    </row>
    <row r="12" customFormat="false" ht="12.75" hidden="false" customHeight="true" outlineLevel="0" collapsed="false">
      <c r="A12" s="82"/>
      <c r="B12" s="82"/>
      <c r="C12" s="82"/>
      <c r="D12" s="82"/>
      <c r="E12" s="82"/>
      <c r="F12" s="82"/>
      <c r="G12" s="82"/>
      <c r="H12" s="85"/>
      <c r="I12" s="82"/>
      <c r="J12" s="82"/>
    </row>
    <row r="13" customFormat="false" ht="12.75" hidden="false" customHeight="true" outlineLevel="0" collapsed="false">
      <c r="A13" s="82"/>
      <c r="B13" s="82"/>
      <c r="C13" s="82"/>
      <c r="D13" s="82"/>
      <c r="E13" s="82"/>
      <c r="F13" s="82"/>
      <c r="G13" s="82"/>
      <c r="H13" s="85"/>
      <c r="I13" s="82"/>
      <c r="J13" s="82"/>
    </row>
    <row r="14" customFormat="false" ht="12.75" hidden="false" customHeight="true" outlineLevel="0" collapsed="false">
      <c r="A14" s="82" t="s">
        <v>61</v>
      </c>
      <c r="B14" s="82"/>
      <c r="C14" s="82"/>
      <c r="D14" s="82"/>
      <c r="E14" s="82"/>
      <c r="F14" s="82"/>
      <c r="G14" s="82"/>
      <c r="H14" s="85"/>
      <c r="I14" s="82"/>
      <c r="J14" s="82"/>
    </row>
    <row r="15" customFormat="false" ht="12.75" hidden="false" customHeight="true" outlineLevel="0" collapsed="false">
      <c r="A15" s="82"/>
      <c r="B15" s="82"/>
      <c r="C15" s="82"/>
      <c r="D15" s="82"/>
      <c r="E15" s="82"/>
      <c r="F15" s="82"/>
      <c r="G15" s="82"/>
      <c r="H15" s="85"/>
      <c r="I15" s="82"/>
      <c r="J15" s="82"/>
    </row>
    <row r="16" customFormat="false" ht="12.75" hidden="false" customHeight="true" outlineLevel="0" collapsed="false">
      <c r="A16" s="116" t="s">
        <v>62</v>
      </c>
      <c r="B16" s="117"/>
      <c r="C16" s="117"/>
      <c r="D16" s="117"/>
      <c r="E16" s="117"/>
      <c r="F16" s="117"/>
      <c r="G16" s="117"/>
      <c r="H16" s="118"/>
      <c r="I16" s="82"/>
      <c r="J16" s="82"/>
    </row>
    <row r="17" customFormat="false" ht="12.75" hidden="false" customHeight="true" outlineLevel="0" collapsed="false">
      <c r="A17" s="119" t="s">
        <v>63</v>
      </c>
      <c r="B17" s="120"/>
      <c r="C17" s="121"/>
      <c r="D17" s="121"/>
      <c r="E17" s="121"/>
      <c r="F17" s="121"/>
      <c r="G17" s="122"/>
      <c r="H17" s="123" t="s">
        <v>64</v>
      </c>
      <c r="I17" s="82"/>
      <c r="J17" s="82"/>
    </row>
    <row r="18" customFormat="false" ht="12.75" hidden="false" customHeight="true" outlineLevel="0" collapsed="false">
      <c r="A18" s="124" t="s">
        <v>37</v>
      </c>
      <c r="B18" s="125" t="s">
        <v>38</v>
      </c>
      <c r="C18" s="126"/>
      <c r="D18" s="126"/>
      <c r="E18" s="126"/>
      <c r="F18" s="126"/>
      <c r="G18" s="127"/>
      <c r="H18" s="128" t="n">
        <f aca="false">#REF!!G18</f>
        <v>0</v>
      </c>
      <c r="I18" s="82"/>
      <c r="J18" s="82"/>
      <c r="O18" s="0" t="n">
        <f aca="false">#REF!!AN18</f>
        <v>0</v>
      </c>
      <c r="P18" s="0" t="n">
        <f aca="false">#REF!!AO18</f>
        <v>0</v>
      </c>
    </row>
    <row r="19" customFormat="false" ht="12.75" hidden="false" customHeight="true" outlineLevel="0" collapsed="false">
      <c r="A19" s="129"/>
      <c r="B19" s="130" t="s">
        <v>65</v>
      </c>
      <c r="C19" s="131"/>
      <c r="D19" s="132" t="n">
        <f aca="false">B2</f>
        <v>0</v>
      </c>
      <c r="E19" s="131"/>
      <c r="F19" s="131"/>
      <c r="G19" s="133"/>
      <c r="H19" s="134" t="n">
        <f aca="false">SUM(H18:H18)</f>
        <v>0</v>
      </c>
      <c r="I19" s="82"/>
      <c r="J19" s="82"/>
    </row>
  </sheetData>
  <sheetProtection sheet="true" password="8cb1"/>
  <mergeCells count="3">
    <mergeCell ref="C2:F2"/>
    <mergeCell ref="A4:H4"/>
    <mergeCell ref="B7:G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4.28571428571429"/>
    <col collapsed="false" hidden="false" max="2" min="2" style="23" width="14.4285714285714"/>
    <col collapsed="false" hidden="false" max="3" min="3" style="23" width="63.7091836734694"/>
    <col collapsed="false" hidden="false" max="4" min="4" style="0" width="4.57142857142857"/>
    <col collapsed="false" hidden="false" max="5" min="5" style="0" width="10.5765306122449"/>
    <col collapsed="false" hidden="false" max="6" min="6" style="0" width="9.85204081632653"/>
    <col collapsed="false" hidden="false" max="7" min="7" style="0" width="12.7091836734694"/>
    <col collapsed="false" hidden="false" max="9" min="8" style="0" width="8.72959183673469"/>
    <col collapsed="false" hidden="true" max="18" min="10" style="0" width="0"/>
    <col collapsed="false" hidden="false" max="28" min="19" style="0" width="8.72959183673469"/>
    <col collapsed="false" hidden="true" max="41" min="29" style="0" width="0"/>
    <col collapsed="false" hidden="false" max="52" min="42" style="0" width="8.72959183673469"/>
    <col collapsed="false" hidden="false" max="53" min="53" style="0" width="98.8571428571429"/>
    <col collapsed="false" hidden="false" max="1025" min="54" style="0" width="8.72959183673469"/>
  </cols>
  <sheetData>
    <row r="1" customFormat="false" ht="16.5" hidden="false" customHeight="false" outlineLevel="0" collapsed="false">
      <c r="A1" s="88" t="s">
        <v>66</v>
      </c>
      <c r="B1" s="88"/>
      <c r="C1" s="88"/>
      <c r="D1" s="88"/>
      <c r="E1" s="88"/>
      <c r="F1" s="88"/>
      <c r="G1" s="88"/>
      <c r="H1" s="86"/>
      <c r="I1" s="86"/>
      <c r="J1" s="86"/>
    </row>
    <row r="2" customFormat="false" ht="13.5" hidden="false" customHeight="true" outlineLevel="0" collapsed="false">
      <c r="A2" s="89" t="s">
        <v>51</v>
      </c>
      <c r="B2" s="90" t="s">
        <v>15</v>
      </c>
      <c r="C2" s="135" t="s">
        <v>16</v>
      </c>
      <c r="D2" s="135"/>
      <c r="E2" s="135"/>
      <c r="F2" s="135"/>
      <c r="G2" s="135"/>
      <c r="H2" s="86"/>
      <c r="I2" s="86"/>
      <c r="J2" s="86"/>
    </row>
    <row r="3" customFormat="false" ht="12.75" hidden="false" customHeight="true" outlineLevel="0" collapsed="false">
      <c r="A3" s="92" t="s">
        <v>52</v>
      </c>
      <c r="B3" s="93" t="s">
        <v>37</v>
      </c>
      <c r="C3" s="136" t="s">
        <v>38</v>
      </c>
      <c r="D3" s="136"/>
      <c r="E3" s="136"/>
      <c r="F3" s="136"/>
      <c r="G3" s="136"/>
      <c r="H3" s="86"/>
      <c r="I3" s="86"/>
      <c r="J3" s="86"/>
    </row>
    <row r="4" customFormat="false" ht="13.5" hidden="false" customHeight="true" outlineLevel="0" collapsed="false">
      <c r="A4" s="137" t="s">
        <v>53</v>
      </c>
      <c r="B4" s="138" t="s">
        <v>37</v>
      </c>
      <c r="C4" s="139" t="s">
        <v>38</v>
      </c>
      <c r="D4" s="139"/>
      <c r="E4" s="139"/>
      <c r="F4" s="139"/>
      <c r="G4" s="139"/>
      <c r="H4" s="86"/>
      <c r="I4" s="86"/>
      <c r="J4" s="86"/>
    </row>
    <row r="5" customFormat="false" ht="14.25" hidden="false" customHeight="false" outlineLevel="0" collapsed="false">
      <c r="A5" s="86"/>
      <c r="B5" s="98"/>
      <c r="C5" s="99"/>
      <c r="D5" s="100"/>
      <c r="E5" s="86"/>
      <c r="F5" s="86"/>
      <c r="G5" s="86"/>
      <c r="H5" s="86"/>
      <c r="I5" s="86"/>
      <c r="J5" s="86"/>
    </row>
    <row r="6" customFormat="false" ht="27" hidden="false" customHeight="false" outlineLevel="0" collapsed="false">
      <c r="A6" s="140" t="s">
        <v>54</v>
      </c>
      <c r="B6" s="141" t="s">
        <v>55</v>
      </c>
      <c r="C6" s="142" t="s">
        <v>56</v>
      </c>
      <c r="D6" s="143" t="s">
        <v>57</v>
      </c>
      <c r="E6" s="144" t="s">
        <v>58</v>
      </c>
      <c r="F6" s="145" t="s">
        <v>59</v>
      </c>
      <c r="G6" s="146" t="s">
        <v>60</v>
      </c>
      <c r="H6" s="147" t="s">
        <v>67</v>
      </c>
      <c r="I6" s="148" t="s">
        <v>68</v>
      </c>
      <c r="J6" s="86"/>
    </row>
    <row r="7" customFormat="false" ht="12.75" hidden="false" customHeight="true" outlineLevel="0" collapsed="false">
      <c r="A7" s="149"/>
      <c r="B7" s="150" t="s">
        <v>69</v>
      </c>
      <c r="C7" s="151" t="s">
        <v>70</v>
      </c>
      <c r="D7" s="151"/>
      <c r="E7" s="151"/>
      <c r="F7" s="151"/>
      <c r="G7" s="151"/>
      <c r="H7" s="152"/>
      <c r="I7" s="153"/>
      <c r="J7" s="86"/>
    </row>
    <row r="8" customFormat="false" ht="12.75" hidden="false" customHeight="false" outlineLevel="0" collapsed="false">
      <c r="A8" s="154" t="s">
        <v>71</v>
      </c>
      <c r="B8" s="155" t="s">
        <v>72</v>
      </c>
      <c r="C8" s="156" t="s">
        <v>73</v>
      </c>
      <c r="D8" s="157"/>
      <c r="E8" s="158"/>
      <c r="F8" s="159" t="n">
        <f aca="false">SUM(G9:G13)</f>
        <v>0</v>
      </c>
      <c r="G8" s="159"/>
      <c r="H8" s="160"/>
      <c r="I8" s="161"/>
      <c r="J8" s="86"/>
    </row>
    <row r="9" customFormat="false" ht="12.75" hidden="false" customHeight="false" outlineLevel="1" collapsed="false">
      <c r="A9" s="162" t="n">
        <v>1</v>
      </c>
      <c r="B9" s="163" t="s">
        <v>74</v>
      </c>
      <c r="C9" s="164" t="s">
        <v>75</v>
      </c>
      <c r="D9" s="165" t="s">
        <v>76</v>
      </c>
      <c r="E9" s="166" t="n">
        <v>1</v>
      </c>
      <c r="F9" s="167"/>
      <c r="G9" s="168" t="n">
        <f aca="false">E9*F9</f>
        <v>0</v>
      </c>
      <c r="H9" s="169"/>
      <c r="I9" s="170" t="s">
        <v>77</v>
      </c>
      <c r="J9" s="17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 t="n">
        <v>21</v>
      </c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</row>
    <row r="10" customFormat="false" ht="12.75" hidden="false" customHeight="true" outlineLevel="1" collapsed="false">
      <c r="A10" s="162"/>
      <c r="B10" s="163"/>
      <c r="C10" s="172" t="s">
        <v>78</v>
      </c>
      <c r="D10" s="172"/>
      <c r="E10" s="172"/>
      <c r="F10" s="172"/>
      <c r="G10" s="172"/>
      <c r="H10" s="169"/>
      <c r="I10" s="170"/>
      <c r="J10" s="17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173" t="n">
        <f aca="false">C10</f>
        <v>0</v>
      </c>
      <c r="BB10" s="82"/>
      <c r="BC10" s="82"/>
      <c r="BD10" s="82"/>
      <c r="BE10" s="82"/>
      <c r="BF10" s="82"/>
      <c r="BG10" s="82"/>
      <c r="BH10" s="82"/>
    </row>
    <row r="11" customFormat="false" ht="22.5" hidden="false" customHeight="true" outlineLevel="1" collapsed="false">
      <c r="A11" s="162"/>
      <c r="B11" s="163"/>
      <c r="C11" s="172" t="s">
        <v>79</v>
      </c>
      <c r="D11" s="172"/>
      <c r="E11" s="172"/>
      <c r="F11" s="172"/>
      <c r="G11" s="172"/>
      <c r="H11" s="169"/>
      <c r="I11" s="170"/>
      <c r="J11" s="17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173" t="n">
        <f aca="false">C11</f>
        <v>0</v>
      </c>
      <c r="BB11" s="82"/>
      <c r="BC11" s="82"/>
      <c r="BD11" s="82"/>
      <c r="BE11" s="82"/>
      <c r="BF11" s="82"/>
      <c r="BG11" s="82"/>
      <c r="BH11" s="82"/>
    </row>
    <row r="12" customFormat="false" ht="12.75" hidden="false" customHeight="false" outlineLevel="1" collapsed="false">
      <c r="A12" s="162" t="n">
        <v>2</v>
      </c>
      <c r="B12" s="163" t="s">
        <v>80</v>
      </c>
      <c r="C12" s="164" t="s">
        <v>81</v>
      </c>
      <c r="D12" s="165" t="s">
        <v>76</v>
      </c>
      <c r="E12" s="166" t="n">
        <v>1</v>
      </c>
      <c r="F12" s="167"/>
      <c r="G12" s="168" t="n">
        <f aca="false">E12*F12</f>
        <v>0</v>
      </c>
      <c r="H12" s="169"/>
      <c r="I12" s="170" t="s">
        <v>77</v>
      </c>
      <c r="J12" s="17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 t="n">
        <v>21</v>
      </c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</row>
    <row r="13" customFormat="false" ht="12.75" hidden="false" customHeight="true" outlineLevel="1" collapsed="false">
      <c r="A13" s="162"/>
      <c r="B13" s="163"/>
      <c r="C13" s="172" t="s">
        <v>82</v>
      </c>
      <c r="D13" s="172"/>
      <c r="E13" s="172"/>
      <c r="F13" s="172"/>
      <c r="G13" s="172"/>
      <c r="H13" s="169"/>
      <c r="I13" s="170"/>
      <c r="J13" s="17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173" t="n">
        <f aca="false">C13</f>
        <v>0</v>
      </c>
      <c r="BB13" s="82"/>
      <c r="BC13" s="82"/>
      <c r="BD13" s="82"/>
      <c r="BE13" s="82"/>
      <c r="BF13" s="82"/>
      <c r="BG13" s="82"/>
      <c r="BH13" s="82"/>
    </row>
    <row r="14" customFormat="false" ht="12.75" hidden="false" customHeight="false" outlineLevel="0" collapsed="false">
      <c r="A14" s="154" t="s">
        <v>71</v>
      </c>
      <c r="B14" s="155" t="s">
        <v>83</v>
      </c>
      <c r="C14" s="156" t="s">
        <v>84</v>
      </c>
      <c r="D14" s="157"/>
      <c r="E14" s="158"/>
      <c r="F14" s="174" t="n">
        <f aca="false">SUM(G15:G16)</f>
        <v>0</v>
      </c>
      <c r="G14" s="174"/>
      <c r="H14" s="160"/>
      <c r="I14" s="161"/>
      <c r="J14" s="86"/>
    </row>
    <row r="15" customFormat="false" ht="12.75" hidden="false" customHeight="false" outlineLevel="1" collapsed="false">
      <c r="A15" s="162" t="n">
        <v>3</v>
      </c>
      <c r="B15" s="163" t="s">
        <v>85</v>
      </c>
      <c r="C15" s="164" t="s">
        <v>86</v>
      </c>
      <c r="D15" s="165" t="s">
        <v>76</v>
      </c>
      <c r="E15" s="166" t="n">
        <v>1</v>
      </c>
      <c r="F15" s="167"/>
      <c r="G15" s="168" t="n">
        <f aca="false">E15*F15</f>
        <v>0</v>
      </c>
      <c r="H15" s="169"/>
      <c r="I15" s="170" t="s">
        <v>77</v>
      </c>
      <c r="J15" s="17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 t="n">
        <v>21</v>
      </c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</row>
    <row r="16" customFormat="false" ht="13.5" hidden="false" customHeight="true" outlineLevel="1" collapsed="false">
      <c r="A16" s="175"/>
      <c r="B16" s="176"/>
      <c r="C16" s="177" t="s">
        <v>87</v>
      </c>
      <c r="D16" s="177"/>
      <c r="E16" s="177"/>
      <c r="F16" s="177"/>
      <c r="G16" s="177"/>
      <c r="H16" s="178"/>
      <c r="I16" s="179"/>
      <c r="J16" s="17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173" t="n">
        <f aca="false">C16</f>
        <v>0</v>
      </c>
      <c r="BB16" s="82"/>
      <c r="BC16" s="82"/>
      <c r="BD16" s="82"/>
      <c r="BE16" s="82"/>
      <c r="BF16" s="82"/>
      <c r="BG16" s="82"/>
      <c r="BH16" s="82"/>
    </row>
    <row r="17" customFormat="false" ht="12.75" hidden="true" customHeight="true" outlineLevel="0" collapsed="false">
      <c r="A17" s="86"/>
      <c r="B17" s="98"/>
      <c r="C17" s="180"/>
      <c r="D17" s="86"/>
      <c r="E17" s="86"/>
      <c r="F17" s="86"/>
      <c r="G17" s="86"/>
      <c r="H17" s="86"/>
      <c r="I17" s="86"/>
      <c r="J17" s="86"/>
      <c r="AK17" s="0" t="n">
        <f aca="false">SUM(AK1:AK16)</f>
        <v>0</v>
      </c>
      <c r="AL17" s="0" t="n">
        <f aca="false">SUM(AL1:AL16)</f>
        <v>0</v>
      </c>
      <c r="AN17" s="0" t="n">
        <v>15</v>
      </c>
      <c r="AO17" s="0" t="n">
        <v>21</v>
      </c>
    </row>
    <row r="18" customFormat="false" ht="12.75" hidden="true" customHeight="true" outlineLevel="0" collapsed="false">
      <c r="A18" s="181"/>
      <c r="B18" s="182" t="s">
        <v>88</v>
      </c>
      <c r="C18" s="183"/>
      <c r="D18" s="184"/>
      <c r="E18" s="184"/>
      <c r="F18" s="184"/>
      <c r="G18" s="185" t="n">
        <f aca="false">F8+F14</f>
        <v>0</v>
      </c>
      <c r="H18" s="86"/>
      <c r="I18" s="86"/>
      <c r="J18" s="86"/>
      <c r="AN18" s="0" t="n">
        <f aca="false">SUMIF(AM8:AM17,AN17,G8:G17)</f>
        <v>0</v>
      </c>
      <c r="AO18" s="0" t="n">
        <f aca="false">SUMIF(AM8:AM17,AO17,G8:G17)</f>
        <v>0</v>
      </c>
    </row>
  </sheetData>
  <sheetProtection sheet="true" password="8cb1"/>
  <mergeCells count="11">
    <mergeCell ref="A1:G1"/>
    <mergeCell ref="C2:G2"/>
    <mergeCell ref="C3:G3"/>
    <mergeCell ref="C4:G4"/>
    <mergeCell ref="C7:G7"/>
    <mergeCell ref="F8:G8"/>
    <mergeCell ref="C10:G10"/>
    <mergeCell ref="C11:G11"/>
    <mergeCell ref="C13:G13"/>
    <mergeCell ref="F14:G14"/>
    <mergeCell ref="C16:G16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" activeCellId="0" sqref="O1"/>
    </sheetView>
  </sheetViews>
  <sheetFormatPr defaultRowHeight="12.75"/>
  <cols>
    <col collapsed="false" hidden="false" max="1" min="1" style="0" width="10.5765306122449"/>
    <col collapsed="false" hidden="false" max="3" min="2" style="0" width="8.72959183673469"/>
    <col collapsed="false" hidden="false" max="4" min="4" style="0" width="10.8520408163265"/>
    <col collapsed="false" hidden="false" max="5" min="5" style="0" width="17.7091836734694"/>
    <col collapsed="false" hidden="false" max="6" min="6" style="0" width="10.2857142857143"/>
    <col collapsed="false" hidden="false" max="7" min="7" style="0" width="6.57142857142857"/>
    <col collapsed="false" hidden="false" max="8" min="8" style="0" width="15"/>
    <col collapsed="false" hidden="false" max="14" min="9" style="0" width="8.72959183673469"/>
    <col collapsed="false" hidden="true" max="16" min="15" style="0" width="0"/>
    <col collapsed="false" hidden="false" max="1025" min="17" style="0" width="8.72959183673469"/>
  </cols>
  <sheetData>
    <row r="1" customFormat="false" ht="13.5" hidden="false" customHeight="true" outlineLevel="0" collapsed="false">
      <c r="A1" s="72" t="s">
        <v>14</v>
      </c>
      <c r="B1" s="73" t="e">
        <f aca="false">stavba!cislostavby</f>
        <v>#NAME?</v>
      </c>
      <c r="C1" s="74" t="e">
        <f aca="false">stavba!nazevstavby</f>
        <v>#NAME?</v>
      </c>
      <c r="D1" s="74"/>
      <c r="E1" s="74"/>
      <c r="F1" s="74"/>
      <c r="G1" s="75"/>
      <c r="H1" s="76"/>
    </row>
    <row r="2" customFormat="false" ht="13.5" hidden="false" customHeight="true" outlineLevel="0" collapsed="false">
      <c r="A2" s="77" t="s">
        <v>44</v>
      </c>
      <c r="B2" s="115" t="s">
        <v>41</v>
      </c>
      <c r="C2" s="115" t="s">
        <v>42</v>
      </c>
      <c r="D2" s="115"/>
      <c r="E2" s="115"/>
      <c r="F2" s="115"/>
      <c r="G2" s="79" t="s">
        <v>45</v>
      </c>
      <c r="H2" s="80" t="s">
        <v>46</v>
      </c>
    </row>
    <row r="3" customFormat="false" ht="13.5" hidden="false" customHeight="true" outlineLevel="0" collapsed="false">
      <c r="H3" s="71"/>
    </row>
    <row r="4" customFormat="false" ht="18" hidden="false" customHeight="true" outlineLevel="0" collapsed="false">
      <c r="A4" s="81" t="s">
        <v>47</v>
      </c>
      <c r="B4" s="81"/>
      <c r="C4" s="81"/>
      <c r="D4" s="81"/>
      <c r="E4" s="81"/>
      <c r="F4" s="81"/>
      <c r="G4" s="81"/>
      <c r="H4" s="81"/>
    </row>
    <row r="5" customFormat="false" ht="12.75" hidden="false" customHeight="true" outlineLevel="0" collapsed="false">
      <c r="H5" s="71"/>
    </row>
    <row r="6" customFormat="false" ht="15.75" hidden="false" customHeight="true" outlineLevel="0" collapsed="false">
      <c r="A6" s="82" t="s">
        <v>48</v>
      </c>
      <c r="B6" s="83" t="n">
        <f aca="false">B2</f>
        <v>0</v>
      </c>
      <c r="H6" s="71"/>
    </row>
    <row r="7" customFormat="false" ht="15.75" hidden="false" customHeight="true" outlineLevel="0" collapsed="false">
      <c r="B7" s="84" t="n">
        <f aca="false">C2</f>
        <v>0</v>
      </c>
      <c r="C7" s="84"/>
      <c r="D7" s="84"/>
      <c r="E7" s="84"/>
      <c r="F7" s="84"/>
      <c r="G7" s="84"/>
      <c r="H7" s="71"/>
    </row>
    <row r="8" customFormat="false" ht="12.75" hidden="false" customHeight="true" outlineLevel="0" collapsed="false">
      <c r="H8" s="71"/>
    </row>
    <row r="9" customFormat="false" ht="12.75" hidden="false" customHeight="true" outlineLevel="0" collapsed="false">
      <c r="A9" s="82" t="s">
        <v>49</v>
      </c>
      <c r="B9" s="82"/>
      <c r="C9" s="82"/>
      <c r="D9" s="82"/>
      <c r="E9" s="82"/>
      <c r="F9" s="82"/>
      <c r="G9" s="82"/>
      <c r="H9" s="85"/>
      <c r="I9" s="82"/>
      <c r="J9" s="82"/>
    </row>
    <row r="10" customFormat="false" ht="12.75" hidden="false" customHeight="true" outlineLevel="0" collapsed="false">
      <c r="A10" s="82"/>
      <c r="B10" s="82"/>
      <c r="C10" s="82"/>
      <c r="D10" s="82"/>
      <c r="E10" s="82"/>
      <c r="F10" s="82"/>
      <c r="G10" s="82"/>
      <c r="H10" s="85"/>
      <c r="I10" s="82"/>
      <c r="J10" s="82"/>
    </row>
    <row r="11" customFormat="false" ht="12.75" hidden="false" customHeight="true" outlineLevel="0" collapsed="false">
      <c r="A11" s="82"/>
      <c r="B11" s="82"/>
      <c r="C11" s="82"/>
      <c r="D11" s="82"/>
      <c r="E11" s="82"/>
      <c r="F11" s="82"/>
      <c r="G11" s="82"/>
      <c r="H11" s="85"/>
      <c r="I11" s="82"/>
      <c r="J11" s="82"/>
    </row>
    <row r="12" customFormat="false" ht="12.75" hidden="false" customHeight="true" outlineLevel="0" collapsed="false">
      <c r="A12" s="82"/>
      <c r="B12" s="82"/>
      <c r="C12" s="82"/>
      <c r="D12" s="82"/>
      <c r="E12" s="82"/>
      <c r="F12" s="82"/>
      <c r="G12" s="82"/>
      <c r="H12" s="85"/>
      <c r="I12" s="82"/>
      <c r="J12" s="82"/>
    </row>
    <row r="13" customFormat="false" ht="12.75" hidden="false" customHeight="true" outlineLevel="0" collapsed="false">
      <c r="A13" s="82"/>
      <c r="B13" s="82"/>
      <c r="C13" s="82"/>
      <c r="D13" s="82"/>
      <c r="E13" s="82"/>
      <c r="F13" s="82"/>
      <c r="G13" s="82"/>
      <c r="H13" s="85"/>
      <c r="I13" s="82"/>
      <c r="J13" s="82"/>
    </row>
    <row r="14" customFormat="false" ht="12.75" hidden="false" customHeight="true" outlineLevel="0" collapsed="false">
      <c r="A14" s="82" t="s">
        <v>61</v>
      </c>
      <c r="B14" s="82"/>
      <c r="C14" s="82"/>
      <c r="D14" s="82"/>
      <c r="E14" s="82"/>
      <c r="F14" s="82"/>
      <c r="G14" s="82"/>
      <c r="H14" s="85"/>
      <c r="I14" s="82"/>
      <c r="J14" s="82"/>
    </row>
    <row r="15" customFormat="false" ht="12.75" hidden="false" customHeight="true" outlineLevel="0" collapsed="false">
      <c r="A15" s="82"/>
      <c r="B15" s="82"/>
      <c r="C15" s="82"/>
      <c r="D15" s="82"/>
      <c r="E15" s="82"/>
      <c r="F15" s="82"/>
      <c r="G15" s="82"/>
      <c r="H15" s="85"/>
      <c r="I15" s="82"/>
      <c r="J15" s="82"/>
    </row>
    <row r="16" customFormat="false" ht="12.75" hidden="false" customHeight="true" outlineLevel="0" collapsed="false">
      <c r="A16" s="116" t="s">
        <v>62</v>
      </c>
      <c r="B16" s="117"/>
      <c r="C16" s="117"/>
      <c r="D16" s="117"/>
      <c r="E16" s="117"/>
      <c r="F16" s="117"/>
      <c r="G16" s="117"/>
      <c r="H16" s="118"/>
      <c r="I16" s="82"/>
      <c r="J16" s="82"/>
    </row>
    <row r="17" customFormat="false" ht="12.75" hidden="false" customHeight="true" outlineLevel="0" collapsed="false">
      <c r="A17" s="119" t="s">
        <v>63</v>
      </c>
      <c r="B17" s="120"/>
      <c r="C17" s="121"/>
      <c r="D17" s="121"/>
      <c r="E17" s="121"/>
      <c r="F17" s="121"/>
      <c r="G17" s="122"/>
      <c r="H17" s="123" t="s">
        <v>64</v>
      </c>
      <c r="I17" s="82"/>
      <c r="J17" s="82"/>
    </row>
    <row r="18" customFormat="false" ht="12.75" hidden="false" customHeight="true" outlineLevel="0" collapsed="false">
      <c r="A18" s="124" t="s">
        <v>41</v>
      </c>
      <c r="B18" s="125" t="s">
        <v>42</v>
      </c>
      <c r="C18" s="126"/>
      <c r="D18" s="126"/>
      <c r="E18" s="126"/>
      <c r="F18" s="126"/>
      <c r="G18" s="127"/>
      <c r="H18" s="128" t="n">
        <f aca="false">#REF!!G49</f>
        <v>0</v>
      </c>
      <c r="I18" s="82"/>
      <c r="J18" s="82"/>
      <c r="O18" s="0" t="n">
        <f aca="false">#REF!!AN49</f>
        <v>0</v>
      </c>
      <c r="P18" s="0" t="n">
        <f aca="false">#REF!!AO49</f>
        <v>0</v>
      </c>
    </row>
    <row r="19" customFormat="false" ht="12.75" hidden="false" customHeight="true" outlineLevel="0" collapsed="false">
      <c r="A19" s="129"/>
      <c r="B19" s="130" t="s">
        <v>65</v>
      </c>
      <c r="C19" s="131"/>
      <c r="D19" s="132" t="n">
        <f aca="false">B2</f>
        <v>0</v>
      </c>
      <c r="E19" s="131"/>
      <c r="F19" s="131"/>
      <c r="G19" s="133"/>
      <c r="H19" s="134" t="n">
        <f aca="false">SUM(H18:H18)</f>
        <v>0</v>
      </c>
      <c r="I19" s="82"/>
      <c r="J19" s="82"/>
    </row>
  </sheetData>
  <sheetProtection sheet="true" password="8cb1"/>
  <mergeCells count="3">
    <mergeCell ref="C2:F2"/>
    <mergeCell ref="A4:H4"/>
    <mergeCell ref="B7:G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4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4.28571428571429"/>
    <col collapsed="false" hidden="false" max="2" min="2" style="23" width="14.4285714285714"/>
    <col collapsed="false" hidden="false" max="3" min="3" style="23" width="63.7091836734694"/>
    <col collapsed="false" hidden="false" max="4" min="4" style="0" width="4.57142857142857"/>
    <col collapsed="false" hidden="false" max="5" min="5" style="0" width="10.5765306122449"/>
    <col collapsed="false" hidden="false" max="6" min="6" style="0" width="9.85204081632653"/>
    <col collapsed="false" hidden="false" max="7" min="7" style="0" width="12.7091836734694"/>
    <col collapsed="false" hidden="false" max="9" min="8" style="0" width="8.72959183673469"/>
    <col collapsed="false" hidden="true" max="18" min="10" style="0" width="0"/>
    <col collapsed="false" hidden="false" max="28" min="19" style="0" width="8.72959183673469"/>
    <col collapsed="false" hidden="true" max="41" min="29" style="0" width="0"/>
    <col collapsed="false" hidden="false" max="51" min="42" style="0" width="8.72959183673469"/>
    <col collapsed="false" hidden="false" max="52" min="52" style="0" width="112.571428571429"/>
    <col collapsed="false" hidden="false" max="1025" min="53" style="0" width="8.72959183673469"/>
  </cols>
  <sheetData>
    <row r="1" customFormat="false" ht="16.5" hidden="false" customHeight="false" outlineLevel="0" collapsed="false">
      <c r="A1" s="88" t="s">
        <v>89</v>
      </c>
      <c r="B1" s="88"/>
      <c r="C1" s="88"/>
      <c r="D1" s="88"/>
      <c r="E1" s="88"/>
      <c r="F1" s="88"/>
      <c r="G1" s="88"/>
      <c r="H1" s="86"/>
      <c r="I1" s="86"/>
      <c r="J1" s="86"/>
    </row>
    <row r="2" customFormat="false" ht="13.5" hidden="false" customHeight="true" outlineLevel="0" collapsed="false">
      <c r="A2" s="89" t="s">
        <v>51</v>
      </c>
      <c r="B2" s="90" t="s">
        <v>15</v>
      </c>
      <c r="C2" s="135" t="s">
        <v>16</v>
      </c>
      <c r="D2" s="135"/>
      <c r="E2" s="135"/>
      <c r="F2" s="135"/>
      <c r="G2" s="135"/>
      <c r="H2" s="86"/>
      <c r="I2" s="86"/>
      <c r="J2" s="86"/>
    </row>
    <row r="3" customFormat="false" ht="12.75" hidden="false" customHeight="true" outlineLevel="0" collapsed="false">
      <c r="A3" s="92" t="s">
        <v>52</v>
      </c>
      <c r="B3" s="93" t="s">
        <v>41</v>
      </c>
      <c r="C3" s="136" t="s">
        <v>42</v>
      </c>
      <c r="D3" s="136"/>
      <c r="E3" s="136"/>
      <c r="F3" s="136"/>
      <c r="G3" s="136"/>
      <c r="H3" s="86"/>
      <c r="I3" s="86"/>
      <c r="J3" s="86"/>
    </row>
    <row r="4" customFormat="false" ht="13.5" hidden="false" customHeight="true" outlineLevel="0" collapsed="false">
      <c r="A4" s="137" t="s">
        <v>53</v>
      </c>
      <c r="B4" s="138" t="s">
        <v>41</v>
      </c>
      <c r="C4" s="139" t="s">
        <v>42</v>
      </c>
      <c r="D4" s="139"/>
      <c r="E4" s="139"/>
      <c r="F4" s="139"/>
      <c r="G4" s="139"/>
      <c r="H4" s="86"/>
      <c r="I4" s="86"/>
      <c r="J4" s="86"/>
    </row>
    <row r="5" customFormat="false" ht="14.25" hidden="false" customHeight="false" outlineLevel="0" collapsed="false">
      <c r="A5" s="86"/>
      <c r="B5" s="98"/>
      <c r="C5" s="99"/>
      <c r="D5" s="100"/>
      <c r="E5" s="86"/>
      <c r="F5" s="86"/>
      <c r="G5" s="86"/>
      <c r="H5" s="86"/>
      <c r="I5" s="86"/>
      <c r="J5" s="86"/>
    </row>
    <row r="6" customFormat="false" ht="27" hidden="false" customHeight="false" outlineLevel="0" collapsed="false">
      <c r="A6" s="140" t="s">
        <v>54</v>
      </c>
      <c r="B6" s="141" t="s">
        <v>55</v>
      </c>
      <c r="C6" s="142" t="s">
        <v>56</v>
      </c>
      <c r="D6" s="143" t="s">
        <v>57</v>
      </c>
      <c r="E6" s="144" t="s">
        <v>58</v>
      </c>
      <c r="F6" s="145" t="s">
        <v>59</v>
      </c>
      <c r="G6" s="146" t="s">
        <v>60</v>
      </c>
      <c r="H6" s="147" t="s">
        <v>67</v>
      </c>
      <c r="I6" s="148" t="s">
        <v>68</v>
      </c>
      <c r="J6" s="86"/>
    </row>
    <row r="7" customFormat="false" ht="12.75" hidden="false" customHeight="true" outlineLevel="0" collapsed="false">
      <c r="A7" s="149"/>
      <c r="B7" s="150" t="s">
        <v>69</v>
      </c>
      <c r="C7" s="151" t="s">
        <v>70</v>
      </c>
      <c r="D7" s="151"/>
      <c r="E7" s="151"/>
      <c r="F7" s="151"/>
      <c r="G7" s="151"/>
      <c r="H7" s="152"/>
      <c r="I7" s="153"/>
      <c r="J7" s="86"/>
    </row>
    <row r="8" customFormat="false" ht="12.75" hidden="false" customHeight="false" outlineLevel="0" collapsed="false">
      <c r="A8" s="154" t="s">
        <v>71</v>
      </c>
      <c r="B8" s="155" t="s">
        <v>90</v>
      </c>
      <c r="C8" s="156" t="s">
        <v>91</v>
      </c>
      <c r="D8" s="157"/>
      <c r="E8" s="158"/>
      <c r="F8" s="159" t="n">
        <f aca="false">SUM(G9:G22)</f>
        <v>0</v>
      </c>
      <c r="G8" s="159"/>
      <c r="H8" s="160"/>
      <c r="I8" s="161"/>
      <c r="J8" s="86"/>
    </row>
    <row r="9" customFormat="false" ht="12.75" hidden="false" customHeight="true" outlineLevel="1" collapsed="false">
      <c r="A9" s="162"/>
      <c r="B9" s="186" t="s">
        <v>92</v>
      </c>
      <c r="C9" s="186"/>
      <c r="D9" s="186"/>
      <c r="E9" s="186"/>
      <c r="F9" s="186"/>
      <c r="G9" s="186"/>
      <c r="H9" s="169"/>
      <c r="I9" s="170"/>
      <c r="J9" s="171"/>
      <c r="K9" s="82" t="n">
        <v>1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</row>
    <row r="10" customFormat="false" ht="22.5" hidden="false" customHeight="true" outlineLevel="1" collapsed="false">
      <c r="A10" s="162"/>
      <c r="B10" s="187" t="s">
        <v>93</v>
      </c>
      <c r="C10" s="187"/>
      <c r="D10" s="187"/>
      <c r="E10" s="187"/>
      <c r="F10" s="187"/>
      <c r="G10" s="187"/>
      <c r="H10" s="169"/>
      <c r="I10" s="170"/>
      <c r="J10" s="17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173" t="n">
        <f aca="false">B10</f>
        <v>0</v>
      </c>
      <c r="BA10" s="82"/>
      <c r="BB10" s="82"/>
      <c r="BC10" s="82"/>
      <c r="BD10" s="82"/>
      <c r="BE10" s="82"/>
      <c r="BF10" s="82"/>
      <c r="BG10" s="82"/>
      <c r="BH10" s="82"/>
    </row>
    <row r="11" customFormat="false" ht="12.75" hidden="false" customHeight="false" outlineLevel="1" collapsed="false">
      <c r="A11" s="162" t="n">
        <v>1</v>
      </c>
      <c r="B11" s="163" t="s">
        <v>94</v>
      </c>
      <c r="C11" s="164" t="s">
        <v>95</v>
      </c>
      <c r="D11" s="165" t="s">
        <v>96</v>
      </c>
      <c r="E11" s="166" t="n">
        <v>56.25</v>
      </c>
      <c r="F11" s="167"/>
      <c r="G11" s="168" t="n">
        <f aca="false">E11*F11</f>
        <v>0</v>
      </c>
      <c r="H11" s="169" t="s">
        <v>97</v>
      </c>
      <c r="I11" s="170" t="s">
        <v>77</v>
      </c>
      <c r="J11" s="17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 t="n">
        <v>21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</row>
    <row r="12" customFormat="false" ht="12.75" hidden="false" customHeight="false" outlineLevel="1" collapsed="false">
      <c r="A12" s="162"/>
      <c r="B12" s="163"/>
      <c r="C12" s="188" t="s">
        <v>98</v>
      </c>
      <c r="D12" s="189"/>
      <c r="E12" s="190"/>
      <c r="F12" s="168"/>
      <c r="G12" s="168"/>
      <c r="H12" s="169"/>
      <c r="I12" s="170"/>
      <c r="J12" s="17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</row>
    <row r="13" customFormat="false" ht="12.75" hidden="false" customHeight="false" outlineLevel="1" collapsed="false">
      <c r="A13" s="162"/>
      <c r="B13" s="163"/>
      <c r="C13" s="188" t="s">
        <v>99</v>
      </c>
      <c r="D13" s="189"/>
      <c r="E13" s="190"/>
      <c r="F13" s="168"/>
      <c r="G13" s="168"/>
      <c r="H13" s="169"/>
      <c r="I13" s="170"/>
      <c r="J13" s="17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</row>
    <row r="14" customFormat="false" ht="12.75" hidden="false" customHeight="false" outlineLevel="1" collapsed="false">
      <c r="A14" s="162"/>
      <c r="B14" s="163"/>
      <c r="C14" s="188" t="s">
        <v>100</v>
      </c>
      <c r="D14" s="189"/>
      <c r="E14" s="190" t="n">
        <v>56.25</v>
      </c>
      <c r="F14" s="168"/>
      <c r="G14" s="168"/>
      <c r="H14" s="169"/>
      <c r="I14" s="170"/>
      <c r="J14" s="17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</row>
    <row r="15" customFormat="false" ht="12.75" hidden="false" customHeight="true" outlineLevel="1" collapsed="false">
      <c r="A15" s="162"/>
      <c r="B15" s="187" t="s">
        <v>101</v>
      </c>
      <c r="C15" s="187"/>
      <c r="D15" s="187"/>
      <c r="E15" s="187"/>
      <c r="F15" s="187"/>
      <c r="G15" s="187"/>
      <c r="H15" s="169"/>
      <c r="I15" s="170"/>
      <c r="J15" s="171"/>
      <c r="K15" s="82" t="n">
        <v>1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</row>
    <row r="16" customFormat="false" ht="12.75" hidden="false" customHeight="true" outlineLevel="1" collapsed="false">
      <c r="A16" s="162"/>
      <c r="B16" s="187" t="s">
        <v>102</v>
      </c>
      <c r="C16" s="187"/>
      <c r="D16" s="187"/>
      <c r="E16" s="187"/>
      <c r="F16" s="187"/>
      <c r="G16" s="187"/>
      <c r="H16" s="169"/>
      <c r="I16" s="170"/>
      <c r="J16" s="17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</row>
    <row r="17" customFormat="false" ht="12.75" hidden="false" customHeight="false" outlineLevel="1" collapsed="false">
      <c r="A17" s="162" t="n">
        <v>2</v>
      </c>
      <c r="B17" s="163" t="s">
        <v>103</v>
      </c>
      <c r="C17" s="164" t="s">
        <v>104</v>
      </c>
      <c r="D17" s="165" t="s">
        <v>96</v>
      </c>
      <c r="E17" s="166" t="n">
        <v>2</v>
      </c>
      <c r="F17" s="167"/>
      <c r="G17" s="168" t="n">
        <f aca="false">E17*F17</f>
        <v>0</v>
      </c>
      <c r="H17" s="169" t="s">
        <v>97</v>
      </c>
      <c r="I17" s="170" t="s">
        <v>77</v>
      </c>
      <c r="J17" s="17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 t="n">
        <v>21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</row>
    <row r="18" customFormat="false" ht="12.75" hidden="false" customHeight="false" outlineLevel="1" collapsed="false">
      <c r="A18" s="162"/>
      <c r="B18" s="163"/>
      <c r="C18" s="188" t="s">
        <v>105</v>
      </c>
      <c r="D18" s="189"/>
      <c r="E18" s="190"/>
      <c r="F18" s="168"/>
      <c r="G18" s="168"/>
      <c r="H18" s="169"/>
      <c r="I18" s="170"/>
      <c r="J18" s="17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</row>
    <row r="19" customFormat="false" ht="12.75" hidden="false" customHeight="false" outlineLevel="1" collapsed="false">
      <c r="A19" s="162"/>
      <c r="B19" s="163"/>
      <c r="C19" s="188" t="s">
        <v>106</v>
      </c>
      <c r="D19" s="189"/>
      <c r="E19" s="190"/>
      <c r="F19" s="168"/>
      <c r="G19" s="168"/>
      <c r="H19" s="169"/>
      <c r="I19" s="170"/>
      <c r="J19" s="17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</row>
    <row r="20" customFormat="false" ht="12.75" hidden="false" customHeight="false" outlineLevel="1" collapsed="false">
      <c r="A20" s="162"/>
      <c r="B20" s="163"/>
      <c r="C20" s="188" t="s">
        <v>107</v>
      </c>
      <c r="D20" s="189"/>
      <c r="E20" s="190" t="n">
        <v>0.4</v>
      </c>
      <c r="F20" s="168"/>
      <c r="G20" s="168"/>
      <c r="H20" s="169"/>
      <c r="I20" s="170"/>
      <c r="J20" s="17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</row>
    <row r="21" customFormat="false" ht="12.75" hidden="false" customHeight="false" outlineLevel="1" collapsed="false">
      <c r="A21" s="162"/>
      <c r="B21" s="163"/>
      <c r="C21" s="188" t="s">
        <v>108</v>
      </c>
      <c r="D21" s="189"/>
      <c r="E21" s="190"/>
      <c r="F21" s="168"/>
      <c r="G21" s="168"/>
      <c r="H21" s="169"/>
      <c r="I21" s="170"/>
      <c r="J21" s="17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</row>
    <row r="22" customFormat="false" ht="12.75" hidden="false" customHeight="false" outlineLevel="1" collapsed="false">
      <c r="A22" s="162"/>
      <c r="B22" s="163"/>
      <c r="C22" s="188" t="s">
        <v>109</v>
      </c>
      <c r="D22" s="189"/>
      <c r="E22" s="190" t="n">
        <v>1.6</v>
      </c>
      <c r="F22" s="168"/>
      <c r="G22" s="168"/>
      <c r="H22" s="169"/>
      <c r="I22" s="170"/>
      <c r="J22" s="17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</row>
    <row r="23" customFormat="false" ht="12.75" hidden="false" customHeight="false" outlineLevel="0" collapsed="false">
      <c r="A23" s="154" t="s">
        <v>71</v>
      </c>
      <c r="B23" s="155" t="s">
        <v>110</v>
      </c>
      <c r="C23" s="156" t="s">
        <v>111</v>
      </c>
      <c r="D23" s="157"/>
      <c r="E23" s="158"/>
      <c r="F23" s="174" t="n">
        <f aca="false">SUM(G24:G30)</f>
        <v>0</v>
      </c>
      <c r="G23" s="174"/>
      <c r="H23" s="160"/>
      <c r="I23" s="161"/>
      <c r="J23" s="86"/>
    </row>
    <row r="24" customFormat="false" ht="12.75" hidden="false" customHeight="true" outlineLevel="1" collapsed="false">
      <c r="A24" s="162"/>
      <c r="B24" s="186" t="s">
        <v>112</v>
      </c>
      <c r="C24" s="186"/>
      <c r="D24" s="186"/>
      <c r="E24" s="186"/>
      <c r="F24" s="186"/>
      <c r="G24" s="186"/>
      <c r="H24" s="169"/>
      <c r="I24" s="170"/>
      <c r="J24" s="171"/>
      <c r="K24" s="82" t="n">
        <v>1</v>
      </c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</row>
    <row r="25" customFormat="false" ht="12.75" hidden="false" customHeight="true" outlineLevel="1" collapsed="false">
      <c r="A25" s="162"/>
      <c r="B25" s="187" t="s">
        <v>113</v>
      </c>
      <c r="C25" s="187"/>
      <c r="D25" s="187"/>
      <c r="E25" s="187"/>
      <c r="F25" s="187"/>
      <c r="G25" s="187"/>
      <c r="H25" s="169"/>
      <c r="I25" s="170"/>
      <c r="J25" s="171"/>
      <c r="K25" s="82" t="n">
        <v>2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</row>
    <row r="26" customFormat="false" ht="12.75" hidden="false" customHeight="false" outlineLevel="1" collapsed="false">
      <c r="A26" s="162" t="n">
        <v>3</v>
      </c>
      <c r="B26" s="163" t="s">
        <v>114</v>
      </c>
      <c r="C26" s="164" t="s">
        <v>115</v>
      </c>
      <c r="D26" s="165" t="s">
        <v>96</v>
      </c>
      <c r="E26" s="166" t="n">
        <v>2</v>
      </c>
      <c r="F26" s="167"/>
      <c r="G26" s="168" t="n">
        <f aca="false">E26*F26</f>
        <v>0</v>
      </c>
      <c r="H26" s="169" t="s">
        <v>116</v>
      </c>
      <c r="I26" s="170" t="s">
        <v>77</v>
      </c>
      <c r="J26" s="17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 t="n">
        <v>21</v>
      </c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</row>
    <row r="27" customFormat="false" ht="12.75" hidden="false" customHeight="false" outlineLevel="1" collapsed="false">
      <c r="A27" s="162"/>
      <c r="B27" s="163"/>
      <c r="C27" s="188" t="s">
        <v>106</v>
      </c>
      <c r="D27" s="189"/>
      <c r="E27" s="190"/>
      <c r="F27" s="168"/>
      <c r="G27" s="168"/>
      <c r="H27" s="169"/>
      <c r="I27" s="170"/>
      <c r="J27" s="17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</row>
    <row r="28" customFormat="false" ht="12.75" hidden="false" customHeight="false" outlineLevel="1" collapsed="false">
      <c r="A28" s="162"/>
      <c r="B28" s="163"/>
      <c r="C28" s="188" t="s">
        <v>107</v>
      </c>
      <c r="D28" s="189"/>
      <c r="E28" s="190" t="n">
        <v>0.4</v>
      </c>
      <c r="F28" s="168"/>
      <c r="G28" s="168"/>
      <c r="H28" s="169"/>
      <c r="I28" s="170"/>
      <c r="J28" s="17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</row>
    <row r="29" customFormat="false" ht="12.75" hidden="false" customHeight="false" outlineLevel="1" collapsed="false">
      <c r="A29" s="162"/>
      <c r="B29" s="163"/>
      <c r="C29" s="188" t="s">
        <v>108</v>
      </c>
      <c r="D29" s="189"/>
      <c r="E29" s="190"/>
      <c r="F29" s="168"/>
      <c r="G29" s="168"/>
      <c r="H29" s="169"/>
      <c r="I29" s="170"/>
      <c r="J29" s="17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</row>
    <row r="30" customFormat="false" ht="12.75" hidden="false" customHeight="false" outlineLevel="1" collapsed="false">
      <c r="A30" s="162"/>
      <c r="B30" s="163"/>
      <c r="C30" s="188" t="s">
        <v>109</v>
      </c>
      <c r="D30" s="189"/>
      <c r="E30" s="190" t="n">
        <v>1.6</v>
      </c>
      <c r="F30" s="168"/>
      <c r="G30" s="168"/>
      <c r="H30" s="169"/>
      <c r="I30" s="170"/>
      <c r="J30" s="17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</row>
    <row r="31" customFormat="false" ht="12.75" hidden="false" customHeight="false" outlineLevel="0" collapsed="false">
      <c r="A31" s="154" t="s">
        <v>71</v>
      </c>
      <c r="B31" s="155" t="s">
        <v>117</v>
      </c>
      <c r="C31" s="156" t="s">
        <v>118</v>
      </c>
      <c r="D31" s="157"/>
      <c r="E31" s="158"/>
      <c r="F31" s="174" t="n">
        <f aca="false">SUM(G32:G36)</f>
        <v>0</v>
      </c>
      <c r="G31" s="174"/>
      <c r="H31" s="160"/>
      <c r="I31" s="161"/>
      <c r="J31" s="86"/>
    </row>
    <row r="32" customFormat="false" ht="12.75" hidden="false" customHeight="true" outlineLevel="1" collapsed="false">
      <c r="A32" s="162"/>
      <c r="B32" s="186" t="s">
        <v>119</v>
      </c>
      <c r="C32" s="186"/>
      <c r="D32" s="186"/>
      <c r="E32" s="186"/>
      <c r="F32" s="186"/>
      <c r="G32" s="186"/>
      <c r="H32" s="169"/>
      <c r="I32" s="170"/>
      <c r="J32" s="171"/>
      <c r="K32" s="82" t="n">
        <v>1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</row>
    <row r="33" customFormat="false" ht="12.75" hidden="false" customHeight="true" outlineLevel="1" collapsed="false">
      <c r="A33" s="162"/>
      <c r="B33" s="187" t="s">
        <v>120</v>
      </c>
      <c r="C33" s="187"/>
      <c r="D33" s="187"/>
      <c r="E33" s="187"/>
      <c r="F33" s="187"/>
      <c r="G33" s="187"/>
      <c r="H33" s="169"/>
      <c r="I33" s="170"/>
      <c r="J33" s="17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</row>
    <row r="34" customFormat="false" ht="12.75" hidden="false" customHeight="false" outlineLevel="1" collapsed="false">
      <c r="A34" s="162" t="n">
        <v>4</v>
      </c>
      <c r="B34" s="163" t="s">
        <v>121</v>
      </c>
      <c r="C34" s="164" t="s">
        <v>122</v>
      </c>
      <c r="D34" s="165" t="s">
        <v>123</v>
      </c>
      <c r="E34" s="166" t="n">
        <v>375</v>
      </c>
      <c r="F34" s="167"/>
      <c r="G34" s="168" t="n">
        <f aca="false">E34*F34</f>
        <v>0</v>
      </c>
      <c r="H34" s="169" t="s">
        <v>124</v>
      </c>
      <c r="I34" s="170" t="s">
        <v>77</v>
      </c>
      <c r="J34" s="17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 t="n">
        <v>21</v>
      </c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</row>
    <row r="35" customFormat="false" ht="12.75" hidden="false" customHeight="false" outlineLevel="1" collapsed="false">
      <c r="A35" s="162"/>
      <c r="B35" s="163"/>
      <c r="C35" s="188" t="s">
        <v>125</v>
      </c>
      <c r="D35" s="189"/>
      <c r="E35" s="190"/>
      <c r="F35" s="168"/>
      <c r="G35" s="168"/>
      <c r="H35" s="169"/>
      <c r="I35" s="170"/>
      <c r="J35" s="17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</row>
    <row r="36" customFormat="false" ht="12.75" hidden="false" customHeight="false" outlineLevel="1" collapsed="false">
      <c r="A36" s="162"/>
      <c r="B36" s="163"/>
      <c r="C36" s="188" t="s">
        <v>126</v>
      </c>
      <c r="D36" s="189"/>
      <c r="E36" s="190" t="n">
        <v>375</v>
      </c>
      <c r="F36" s="168"/>
      <c r="G36" s="168"/>
      <c r="H36" s="169"/>
      <c r="I36" s="170"/>
      <c r="J36" s="17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</row>
    <row r="37" customFormat="false" ht="12.75" hidden="false" customHeight="false" outlineLevel="0" collapsed="false">
      <c r="A37" s="154" t="s">
        <v>71</v>
      </c>
      <c r="B37" s="155" t="s">
        <v>127</v>
      </c>
      <c r="C37" s="156" t="s">
        <v>128</v>
      </c>
      <c r="D37" s="157"/>
      <c r="E37" s="158"/>
      <c r="F37" s="174" t="n">
        <f aca="false">SUM(G38:G47)</f>
        <v>0</v>
      </c>
      <c r="G37" s="174"/>
      <c r="H37" s="160"/>
      <c r="I37" s="161"/>
      <c r="J37" s="86"/>
    </row>
    <row r="38" customFormat="false" ht="12.75" hidden="false" customHeight="false" outlineLevel="1" collapsed="false">
      <c r="A38" s="162" t="n">
        <v>5</v>
      </c>
      <c r="B38" s="163" t="s">
        <v>129</v>
      </c>
      <c r="C38" s="164" t="s">
        <v>130</v>
      </c>
      <c r="D38" s="165" t="s">
        <v>131</v>
      </c>
      <c r="E38" s="166" t="n">
        <v>2</v>
      </c>
      <c r="F38" s="167"/>
      <c r="G38" s="168" t="n">
        <f aca="false">E38*F38</f>
        <v>0</v>
      </c>
      <c r="H38" s="169"/>
      <c r="I38" s="170" t="s">
        <v>132</v>
      </c>
      <c r="J38" s="171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 t="n">
        <v>21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</row>
    <row r="39" customFormat="false" ht="12.75" hidden="false" customHeight="false" outlineLevel="1" collapsed="false">
      <c r="A39" s="162" t="n">
        <v>6</v>
      </c>
      <c r="B39" s="163" t="s">
        <v>133</v>
      </c>
      <c r="C39" s="164" t="s">
        <v>134</v>
      </c>
      <c r="D39" s="165" t="s">
        <v>123</v>
      </c>
      <c r="E39" s="166" t="n">
        <v>48</v>
      </c>
      <c r="F39" s="167"/>
      <c r="G39" s="168" t="n">
        <f aca="false">E39*F39</f>
        <v>0</v>
      </c>
      <c r="H39" s="169"/>
      <c r="I39" s="170" t="s">
        <v>132</v>
      </c>
      <c r="J39" s="17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 t="n">
        <v>21</v>
      </c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</row>
    <row r="40" customFormat="false" ht="12.75" hidden="false" customHeight="false" outlineLevel="1" collapsed="false">
      <c r="A40" s="162"/>
      <c r="B40" s="163"/>
      <c r="C40" s="188" t="s">
        <v>135</v>
      </c>
      <c r="D40" s="189"/>
      <c r="E40" s="190"/>
      <c r="F40" s="168"/>
      <c r="G40" s="168"/>
      <c r="H40" s="169"/>
      <c r="I40" s="170"/>
      <c r="J40" s="171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</row>
    <row r="41" customFormat="false" ht="12.75" hidden="false" customHeight="false" outlineLevel="1" collapsed="false">
      <c r="A41" s="162"/>
      <c r="B41" s="163"/>
      <c r="C41" s="188" t="s">
        <v>136</v>
      </c>
      <c r="D41" s="189"/>
      <c r="E41" s="190" t="n">
        <v>24</v>
      </c>
      <c r="F41" s="168"/>
      <c r="G41" s="168"/>
      <c r="H41" s="169"/>
      <c r="I41" s="170"/>
      <c r="J41" s="171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</row>
    <row r="42" customFormat="false" ht="12.75" hidden="false" customHeight="false" outlineLevel="1" collapsed="false">
      <c r="A42" s="162"/>
      <c r="B42" s="163"/>
      <c r="C42" s="188" t="s">
        <v>136</v>
      </c>
      <c r="D42" s="189"/>
      <c r="E42" s="190" t="n">
        <v>24</v>
      </c>
      <c r="F42" s="168"/>
      <c r="G42" s="168"/>
      <c r="H42" s="169"/>
      <c r="I42" s="170"/>
      <c r="J42" s="171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</row>
    <row r="43" customFormat="false" ht="12.75" hidden="false" customHeight="false" outlineLevel="1" collapsed="false">
      <c r="A43" s="162" t="n">
        <v>7</v>
      </c>
      <c r="B43" s="163" t="s">
        <v>137</v>
      </c>
      <c r="C43" s="164" t="s">
        <v>138</v>
      </c>
      <c r="D43" s="165" t="s">
        <v>131</v>
      </c>
      <c r="E43" s="166" t="n">
        <v>1</v>
      </c>
      <c r="F43" s="167"/>
      <c r="G43" s="168" t="n">
        <f aca="false">E43*F43</f>
        <v>0</v>
      </c>
      <c r="H43" s="169"/>
      <c r="I43" s="170" t="s">
        <v>132</v>
      </c>
      <c r="J43" s="171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 t="n">
        <v>21</v>
      </c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</row>
    <row r="44" customFormat="false" ht="12.75" hidden="false" customHeight="false" outlineLevel="1" collapsed="false">
      <c r="A44" s="162" t="n">
        <v>8</v>
      </c>
      <c r="B44" s="163" t="s">
        <v>139</v>
      </c>
      <c r="C44" s="164" t="s">
        <v>140</v>
      </c>
      <c r="D44" s="165" t="s">
        <v>131</v>
      </c>
      <c r="E44" s="166" t="n">
        <v>1</v>
      </c>
      <c r="F44" s="167"/>
      <c r="G44" s="168" t="n">
        <f aca="false">E44*F44</f>
        <v>0</v>
      </c>
      <c r="H44" s="169"/>
      <c r="I44" s="170" t="s">
        <v>132</v>
      </c>
      <c r="J44" s="17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 t="n">
        <v>21</v>
      </c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</row>
    <row r="45" customFormat="false" ht="12.75" hidden="false" customHeight="true" outlineLevel="1" collapsed="false">
      <c r="A45" s="162"/>
      <c r="B45" s="187" t="s">
        <v>141</v>
      </c>
      <c r="C45" s="187"/>
      <c r="D45" s="187"/>
      <c r="E45" s="187"/>
      <c r="F45" s="187"/>
      <c r="G45" s="187"/>
      <c r="H45" s="169"/>
      <c r="I45" s="170"/>
      <c r="J45" s="171"/>
      <c r="K45" s="82" t="n">
        <v>1</v>
      </c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</row>
    <row r="46" customFormat="false" ht="12.75" hidden="false" customHeight="true" outlineLevel="1" collapsed="false">
      <c r="A46" s="162"/>
      <c r="B46" s="187" t="s">
        <v>142</v>
      </c>
      <c r="C46" s="187"/>
      <c r="D46" s="187"/>
      <c r="E46" s="187"/>
      <c r="F46" s="187"/>
      <c r="G46" s="187"/>
      <c r="H46" s="169"/>
      <c r="I46" s="170"/>
      <c r="J46" s="17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</row>
    <row r="47" customFormat="false" ht="13.5" hidden="false" customHeight="false" outlineLevel="1" collapsed="false">
      <c r="A47" s="175" t="n">
        <v>9</v>
      </c>
      <c r="B47" s="176" t="s">
        <v>143</v>
      </c>
      <c r="C47" s="191" t="s">
        <v>144</v>
      </c>
      <c r="D47" s="192" t="s">
        <v>145</v>
      </c>
      <c r="E47" s="193" t="n">
        <v>311.8</v>
      </c>
      <c r="F47" s="194"/>
      <c r="G47" s="195" t="n">
        <f aca="false">E47*F47</f>
        <v>0</v>
      </c>
      <c r="H47" s="178" t="s">
        <v>146</v>
      </c>
      <c r="I47" s="179" t="s">
        <v>77</v>
      </c>
      <c r="J47" s="17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 t="n">
        <v>21</v>
      </c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</row>
    <row r="48" customFormat="false" ht="12.75" hidden="true" customHeight="true" outlineLevel="0" collapsed="false">
      <c r="A48" s="86"/>
      <c r="B48" s="98"/>
      <c r="C48" s="180"/>
      <c r="D48" s="86"/>
      <c r="E48" s="86"/>
      <c r="F48" s="86"/>
      <c r="G48" s="86"/>
      <c r="H48" s="86"/>
      <c r="I48" s="86"/>
      <c r="J48" s="86"/>
      <c r="AK48" s="0" t="n">
        <f aca="false">SUM(AK1:AK47)</f>
        <v>0</v>
      </c>
      <c r="AL48" s="0" t="n">
        <f aca="false">SUM(AL1:AL47)</f>
        <v>0</v>
      </c>
      <c r="AN48" s="0" t="n">
        <v>15</v>
      </c>
      <c r="AO48" s="0" t="n">
        <v>21</v>
      </c>
    </row>
    <row r="49" customFormat="false" ht="12.75" hidden="true" customHeight="true" outlineLevel="0" collapsed="false">
      <c r="A49" s="181"/>
      <c r="B49" s="182" t="s">
        <v>88</v>
      </c>
      <c r="C49" s="183"/>
      <c r="D49" s="184"/>
      <c r="E49" s="184"/>
      <c r="F49" s="184"/>
      <c r="G49" s="185" t="n">
        <f aca="false">F8+F23+F31+F37</f>
        <v>0</v>
      </c>
      <c r="H49" s="86"/>
      <c r="I49" s="86"/>
      <c r="J49" s="86"/>
      <c r="AN49" s="0" t="n">
        <f aca="false">SUMIF(AM8:AM48,AN48,G8:G48)</f>
        <v>0</v>
      </c>
      <c r="AO49" s="0" t="n">
        <f aca="false">SUMIF(AM8:AM48,AO48,G8:G48)</f>
        <v>0</v>
      </c>
    </row>
  </sheetData>
  <sheetProtection sheet="true" password="8cb1"/>
  <mergeCells count="19">
    <mergeCell ref="A1:G1"/>
    <mergeCell ref="C2:G2"/>
    <mergeCell ref="C3:G3"/>
    <mergeCell ref="C4:G4"/>
    <mergeCell ref="C7:G7"/>
    <mergeCell ref="F8:G8"/>
    <mergeCell ref="B9:G9"/>
    <mergeCell ref="B10:G10"/>
    <mergeCell ref="B15:G15"/>
    <mergeCell ref="B16:G16"/>
    <mergeCell ref="F23:G23"/>
    <mergeCell ref="B24:G24"/>
    <mergeCell ref="B25:G25"/>
    <mergeCell ref="F31:G31"/>
    <mergeCell ref="B32:G32"/>
    <mergeCell ref="B33:G33"/>
    <mergeCell ref="F37:G37"/>
    <mergeCell ref="B45:G45"/>
    <mergeCell ref="B46:G46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OEM SW</dc:creator>
  <dc:language>cs-CZ</dc:language>
  <cp:lastModifiedBy>OEM SW</cp:lastModifiedBy>
  <cp:lastPrinted>2012-06-29T07:38:16Z</cp:lastPrinted>
  <dcterms:modified xsi:type="dcterms:W3CDTF">2014-03-10T12:25:50Z</dcterms:modified>
  <cp:revision>0</cp:revision>
</cp:coreProperties>
</file>