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cast1" sheetId="1" state="visible" r:id="rId2"/>
    <sheet name="cast_2" sheetId="2" state="visible" r:id="rId3"/>
    <sheet name="cast_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<sst xmlns="http://schemas.openxmlformats.org/spreadsheetml/2006/main" count="143" uniqueCount="52">
  <si>
    <t xml:space="preserve">Krycí list nabídky</t>
  </si>
  <si>
    <t xml:space="preserve">zakázka:</t>
  </si>
  <si>
    <t xml:space="preserve">Nákup a pronájem multifunkčních zařízení pro tisk, kopírování a skenování, Nové Město na Moravě</t>
  </si>
  <si>
    <t xml:space="preserve">Část veřejné zakázky:</t>
  </si>
  <si>
    <t xml:space="preserve">Centrální zadavatel:</t>
  </si>
  <si>
    <r>
      <rPr>
        <b val="true"/>
        <sz val="12"/>
        <rFont val="Arial"/>
        <family val="2"/>
        <charset val="238"/>
      </rPr>
      <t xml:space="preserve">Město Nové Město na Moravě
</t>
    </r>
    <r>
      <rPr>
        <sz val="12"/>
        <rFont val="Arial"/>
        <family val="2"/>
        <charset val="238"/>
      </rPr>
      <t xml:space="preserve">Vratislavovo náměstí 103, 592 31 Nové Město na Moravě
IČ: 00294900</t>
    </r>
  </si>
  <si>
    <t xml:space="preserve">účastník </t>
  </si>
  <si>
    <t xml:space="preserve">sídlo</t>
  </si>
  <si>
    <t xml:space="preserve">IČ:</t>
  </si>
  <si>
    <t xml:space="preserve">DIČ:</t>
  </si>
  <si>
    <t xml:space="preserve">telefon, fax</t>
  </si>
  <si>
    <t xml:space="preserve">e-mail</t>
  </si>
  <si>
    <t xml:space="preserve">datová schránka</t>
  </si>
  <si>
    <t xml:space="preserve">Barevný multifunkční stroj č. 1 s finišerem (podatelna MeU)</t>
  </si>
  <si>
    <t xml:space="preserve">výše ceny v Kč bez DPH</t>
  </si>
  <si>
    <t xml:space="preserve">počet měsíců nájemního vztahu/ předpokládaný počet kopií za dobu trvání nájemné smlouvy</t>
  </si>
  <si>
    <t xml:space="preserve">Celkem</t>
  </si>
  <si>
    <t xml:space="preserve">Měsíční paušál</t>
  </si>
  <si>
    <t xml:space="preserve">cena černobílé kopie A4</t>
  </si>
  <si>
    <t xml:space="preserve">cena barevné kopie A4</t>
  </si>
  <si>
    <t xml:space="preserve">Celkem bez DPH</t>
  </si>
  <si>
    <t xml:space="preserve">Barevný multifunkční stroj č. 2 (sekretariát MeU)</t>
  </si>
  <si>
    <t xml:space="preserve">Barevný multifunkční stroj  č.3 (tisková místnost II.NP MeU)</t>
  </si>
  <si>
    <t xml:space="preserve">Černobílý multifunkční stroj  č.4 (odbor dopravy MeU)</t>
  </si>
  <si>
    <r>
      <rPr>
        <b val="true"/>
        <sz val="14"/>
        <rFont val="Arial"/>
        <family val="2"/>
        <charset val="238"/>
      </rPr>
      <t xml:space="preserve">Cena celkem bez DPH</t>
    </r>
    <r>
      <rPr>
        <b val="true"/>
        <sz val="14"/>
        <rFont val="Arial"/>
        <family val="2"/>
        <charset val="1"/>
      </rPr>
      <t xml:space="preserve">*</t>
    </r>
  </si>
  <si>
    <t xml:space="preserve">DPH</t>
  </si>
  <si>
    <t xml:space="preserve">Celkem s DPH</t>
  </si>
  <si>
    <r>
      <rPr>
        <sz val="8"/>
        <rFont val="Arial"/>
        <family val="0"/>
        <charset val="1"/>
      </rPr>
      <t xml:space="preserve">*tato cena bude vložena jako nabídková cena do el. Systému EZAK </t>
    </r>
    <r>
      <rPr>
        <sz val="8"/>
        <color rgb="FF0000FF"/>
        <rFont val="Arial"/>
        <family val="0"/>
        <charset val="1"/>
      </rPr>
      <t xml:space="preserve">https://zakazky.nmnm.cz/</t>
    </r>
  </si>
  <si>
    <t xml:space="preserve">datum</t>
  </si>
  <si>
    <t xml:space="preserve">podpis, razítko</t>
  </si>
  <si>
    <t xml:space="preserve">Zadavatel</t>
  </si>
  <si>
    <r>
      <rPr>
        <b val="true"/>
        <sz val="12"/>
        <rFont val="Arial"/>
        <family val="2"/>
        <charset val="238"/>
      </rPr>
      <t xml:space="preserve">Základní škola Nové Město na Moravě, Vratislavovo náměstí 124, okres Žďár nad Sázavou
</t>
    </r>
    <r>
      <rPr>
        <sz val="12"/>
        <rFont val="Arial"/>
        <family val="2"/>
        <charset val="238"/>
      </rPr>
      <t xml:space="preserve">Vratislavovo náměstí 124, 592 31 Nové Město na Moravě
IČ: 70284725</t>
    </r>
  </si>
  <si>
    <t xml:space="preserve">Barevný multifunkční stroj pro Základní školu Vratislavovo náměstí 124</t>
  </si>
  <si>
    <t xml:space="preserve">kupní cena</t>
  </si>
  <si>
    <t xml:space="preserve">předpokládaná cena servisu za 60 měsíců</t>
  </si>
  <si>
    <t xml:space="preserve">Účastník </t>
  </si>
  <si>
    <r>
      <rPr>
        <b val="true"/>
        <sz val="12"/>
        <rFont val="Arial"/>
        <family val="2"/>
        <charset val="238"/>
      </rPr>
      <t xml:space="preserve">Základní škola Nové Město na Moravě, Leandra Čecha 860, okres Žďár nad Sázavou
</t>
    </r>
    <r>
      <rPr>
        <sz val="12"/>
        <rFont val="Arial"/>
        <family val="2"/>
        <charset val="238"/>
      </rPr>
      <t xml:space="preserve">Leandra Čecha 860, 592 31 Nové Město na Moravě
IČ: 60574674</t>
    </r>
  </si>
  <si>
    <t xml:space="preserve">Barevný multifunkční stroj č. 1:</t>
  </si>
  <si>
    <t xml:space="preserve">předpokládaný počet kopií za dobu trvání servisní smlouvy</t>
  </si>
  <si>
    <t xml:space="preserve">Kupní cena</t>
  </si>
  <si>
    <t xml:space="preserve">Barevný multifunkční stroj č. 2:</t>
  </si>
  <si>
    <t xml:space="preserve">Základní škola Leandra Čecha 860 celkem bez DPH</t>
  </si>
  <si>
    <r>
      <rPr>
        <b val="true"/>
        <sz val="12"/>
        <rFont val="Arial"/>
        <family val="2"/>
        <charset val="238"/>
      </rPr>
      <t xml:space="preserve">Mateřská škola Nové Město na Moravě, příspěvková organizace
</t>
    </r>
    <r>
      <rPr>
        <sz val="12"/>
        <rFont val="Arial"/>
        <family val="2"/>
        <charset val="238"/>
      </rPr>
      <t xml:space="preserve">Drobného 299, 592 31 Nové Město na Moravě
IČ: 70995559</t>
    </r>
  </si>
  <si>
    <t xml:space="preserve">Barevný multifunkční stroj  č.3:</t>
  </si>
  <si>
    <t xml:space="preserve">Mateřská škola Nové Město na Moravě celkem bez DPH</t>
  </si>
  <si>
    <r>
      <rPr>
        <b val="true"/>
        <sz val="12"/>
        <rFont val="Arial"/>
        <family val="2"/>
        <charset val="238"/>
      </rPr>
      <t xml:space="preserve">Centrum Zdislava
</t>
    </r>
    <r>
      <rPr>
        <sz val="12"/>
        <rFont val="Arial"/>
        <family val="2"/>
        <charset val="238"/>
      </rPr>
      <t xml:space="preserve">Radnická 350, 592 31 Nové Město na Moravě
IČ: 43378692</t>
    </r>
  </si>
  <si>
    <t xml:space="preserve">Černobílý multifunkční stroj:</t>
  </si>
  <si>
    <t xml:space="preserve">Centrum Zdislava celkem bez DPH</t>
  </si>
  <si>
    <r>
      <rPr>
        <b val="true"/>
        <sz val="12"/>
        <rFont val="Arial"/>
        <family val="2"/>
        <charset val="238"/>
      </rPr>
      <t xml:space="preserve">Novoměstské sociální služby
</t>
    </r>
    <r>
      <rPr>
        <sz val="12"/>
        <rFont val="Arial"/>
        <family val="2"/>
        <charset val="238"/>
      </rPr>
      <t xml:space="preserve">Žďárská 68, 592 31 Nové Město na Moravě
IČ: 48899097</t>
    </r>
  </si>
  <si>
    <t xml:space="preserve">Barevný multifunkční stroj  č. 4:</t>
  </si>
  <si>
    <t xml:space="preserve">Novoměstské sociální služby celkem bez DPH</t>
  </si>
  <si>
    <t xml:space="preserve">za část 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</si>
</sst>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Kč-405];[RED]\-#,##0.00\ [$Kč-405]"/>
    <numFmt numFmtId="166" formatCode="#,##0"/>
    <numFmt numFmtId="167" formatCode="#,##0.00&quot; Kč&quot;;[RED]\-#,##0.00&quot; Kč&quot;"/>
  </numFmts>
  <fonts count="1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0"/>
      <name val="Arial"/>
      <family val="2"/>
      <charset val="238"/>
    </font>
    <font>
      <sz val="12"/>
      <name val="Arial"/>
      <family val="2"/>
      <charset val="238"/>
    </font>
    <font>
      <b val="true"/>
      <sz val="12"/>
      <name val="Arial"/>
      <family val="2"/>
      <charset val="238"/>
    </font>
    <font>
      <sz val="11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0"/>
      <name val="Arial"/>
      <family val="2"/>
      <charset val="238"/>
    </font>
    <font>
      <sz val="13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4"/>
      <name val="Arial"/>
      <family val="2"/>
      <charset val="1"/>
    </font>
    <font>
      <sz val="10.5"/>
      <name val="Arial"/>
      <family val="2"/>
      <charset val="238"/>
    </font>
    <font>
      <sz val="8"/>
      <name val="Arial"/>
      <family val="0"/>
      <charset val="1"/>
    </font>
    <font>
      <sz val="8"/>
      <color rgb="FF0000FF"/>
      <name val="Arial"/>
      <family val="0"/>
      <charset val="1"/>
    </font>
    <font>
      <b val="true"/>
      <sz val="1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A6"/>
        <bgColor rgb="FFFFFFD7"/>
      </patternFill>
    </fill>
    <fill>
      <patternFill patternType="solid">
        <fgColor rgb="FFDDDDDD"/>
        <bgColor rgb="FFCCFFCC"/>
      </patternFill>
    </fill>
    <fill>
      <patternFill patternType="solid">
        <fgColor rgb="FFFFFFD7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4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3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zakazky.nmnm.cz/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zakazky.nmnm.cz/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zakazky.nmnm.cz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3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J33" activeCellId="0" sqref="J33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40.29"/>
    <col collapsed="false" customWidth="true" hidden="false" outlineLevel="0" max="2" min="2" style="0" width="21.11"/>
    <col collapsed="false" customWidth="true" hidden="false" outlineLevel="0" max="3" min="3" style="0" width="23.08"/>
    <col collapsed="false" customWidth="true" hidden="false" outlineLevel="0" max="4" min="4" style="0" width="13.89"/>
  </cols>
  <sheetData>
    <row r="1" customFormat="false" ht="24.45" hidden="false" customHeight="false" outlineLevel="0" collapsed="false">
      <c r="A1" s="1" t="s">
        <v>0</v>
      </c>
      <c r="B1" s="1"/>
      <c r="C1" s="1"/>
      <c r="D1" s="1"/>
    </row>
    <row r="2" customFormat="false" ht="10.4" hidden="false" customHeight="true" outlineLevel="0" collapsed="false">
      <c r="A2" s="1"/>
      <c r="B2" s="1"/>
      <c r="C2" s="1"/>
      <c r="D2" s="1"/>
    </row>
    <row r="3" customFormat="false" ht="55.2" hidden="false" customHeight="true" outlineLevel="0" collapsed="false">
      <c r="A3" s="2" t="s">
        <v>1</v>
      </c>
      <c r="B3" s="3" t="s">
        <v>2</v>
      </c>
      <c r="C3" s="3"/>
      <c r="D3" s="3"/>
    </row>
    <row r="4" customFormat="false" ht="15" hidden="false" customHeight="false" outlineLevel="0" collapsed="false">
      <c r="A4" s="2" t="s">
        <v>3</v>
      </c>
      <c r="B4" s="4" t="n">
        <v>1</v>
      </c>
      <c r="C4" s="4"/>
      <c r="D4" s="4"/>
    </row>
    <row r="5" customFormat="false" ht="44.75" hidden="false" customHeight="true" outlineLevel="0" collapsed="false">
      <c r="A5" s="2" t="s">
        <v>4</v>
      </c>
      <c r="B5" s="5" t="s">
        <v>5</v>
      </c>
      <c r="C5" s="5"/>
      <c r="D5" s="5"/>
    </row>
    <row r="6" customFormat="false" ht="7.45" hidden="false" customHeight="true" outlineLevel="0" collapsed="false">
      <c r="A6" s="2"/>
      <c r="B6" s="2"/>
      <c r="C6" s="1"/>
      <c r="D6" s="1"/>
    </row>
    <row r="7" customFormat="false" ht="15" hidden="false" customHeight="false" outlineLevel="0" collapsed="false">
      <c r="A7" s="2" t="s">
        <v>6</v>
      </c>
      <c r="B7" s="6"/>
      <c r="C7" s="6"/>
      <c r="D7" s="6"/>
    </row>
    <row r="8" customFormat="false" ht="15" hidden="false" customHeight="false" outlineLevel="0" collapsed="false">
      <c r="A8" s="2" t="s">
        <v>7</v>
      </c>
      <c r="B8" s="7"/>
      <c r="C8" s="7"/>
      <c r="D8" s="7"/>
    </row>
    <row r="9" customFormat="false" ht="7.45" hidden="false" customHeight="true" outlineLevel="0" collapsed="false">
      <c r="A9" s="2"/>
      <c r="B9" s="8"/>
      <c r="C9" s="8"/>
      <c r="D9" s="8"/>
    </row>
    <row r="10" customFormat="false" ht="15" hidden="false" customHeight="false" outlineLevel="0" collapsed="false">
      <c r="A10" s="2" t="s">
        <v>8</v>
      </c>
      <c r="B10" s="8"/>
      <c r="C10" s="9" t="s">
        <v>9</v>
      </c>
      <c r="D10" s="7"/>
    </row>
    <row r="11" customFormat="false" ht="13.8" hidden="false" customHeight="false" outlineLevel="0" collapsed="false">
      <c r="A11" s="10" t="s">
        <v>10</v>
      </c>
      <c r="B11" s="11"/>
      <c r="C11" s="11"/>
      <c r="D11" s="11"/>
    </row>
    <row r="12" customFormat="false" ht="13.8" hidden="false" customHeight="false" outlineLevel="0" collapsed="false">
      <c r="A12" s="10" t="s">
        <v>11</v>
      </c>
      <c r="B12" s="11"/>
      <c r="C12" s="11"/>
      <c r="D12" s="11"/>
    </row>
    <row r="13" customFormat="false" ht="13.8" hidden="false" customHeight="false" outlineLevel="0" collapsed="false">
      <c r="A13" s="10" t="s">
        <v>12</v>
      </c>
      <c r="B13" s="12"/>
      <c r="C13" s="11"/>
      <c r="D13" s="11"/>
    </row>
    <row r="14" customFormat="false" ht="12.8" hidden="false" customHeight="false" outlineLevel="0" collapsed="false">
      <c r="B14" s="13"/>
      <c r="C14" s="13"/>
      <c r="D14" s="14"/>
    </row>
    <row r="15" customFormat="false" ht="13.8" hidden="false" customHeight="false" outlineLevel="0" collapsed="false">
      <c r="A15" s="15" t="s">
        <v>13</v>
      </c>
      <c r="B15" s="15"/>
      <c r="C15" s="15"/>
      <c r="D15" s="15"/>
    </row>
    <row r="16" customFormat="false" ht="7.45" hidden="false" customHeight="true" outlineLevel="0" collapsed="false">
      <c r="A16" s="16"/>
      <c r="B16" s="13"/>
      <c r="C16" s="13"/>
      <c r="D16" s="17"/>
    </row>
    <row r="17" customFormat="false" ht="46.25" hidden="false" customHeight="false" outlineLevel="0" collapsed="false">
      <c r="A17" s="18"/>
      <c r="B17" s="19" t="s">
        <v>14</v>
      </c>
      <c r="C17" s="20" t="s">
        <v>15</v>
      </c>
      <c r="D17" s="21" t="s">
        <v>16</v>
      </c>
      <c r="H17" s="22"/>
    </row>
    <row r="18" customFormat="false" ht="12.8" hidden="false" customHeight="false" outlineLevel="0" collapsed="false">
      <c r="A18" s="18" t="s">
        <v>17</v>
      </c>
      <c r="B18" s="23"/>
      <c r="C18" s="24" t="n">
        <v>60</v>
      </c>
      <c r="D18" s="25" t="n">
        <f aca="false">B18*C18</f>
        <v>0</v>
      </c>
    </row>
    <row r="19" customFormat="false" ht="12.8" hidden="false" customHeight="false" outlineLevel="0" collapsed="false">
      <c r="A19" s="18" t="s">
        <v>18</v>
      </c>
      <c r="B19" s="23"/>
      <c r="C19" s="24" t="n">
        <v>170000</v>
      </c>
      <c r="D19" s="25" t="n">
        <f aca="false">B19*C19</f>
        <v>0</v>
      </c>
    </row>
    <row r="20" customFormat="false" ht="12.8" hidden="false" customHeight="false" outlineLevel="0" collapsed="false">
      <c r="A20" s="18" t="s">
        <v>19</v>
      </c>
      <c r="B20" s="23"/>
      <c r="C20" s="24" t="n">
        <v>60000</v>
      </c>
      <c r="D20" s="25" t="n">
        <f aca="false">B20*C20</f>
        <v>0</v>
      </c>
    </row>
    <row r="21" customFormat="false" ht="12.8" hidden="false" customHeight="false" outlineLevel="0" collapsed="false">
      <c r="A21" s="26" t="s">
        <v>20</v>
      </c>
      <c r="B21" s="27" t="n">
        <f aca="false">SUM(D18:D20)</f>
        <v>0</v>
      </c>
      <c r="C21" s="27"/>
      <c r="D21" s="27"/>
    </row>
    <row r="22" customFormat="false" ht="12.8" hidden="false" customHeight="false" outlineLevel="0" collapsed="false">
      <c r="B22" s="13"/>
      <c r="C22" s="13"/>
      <c r="D22" s="14"/>
    </row>
    <row r="23" customFormat="false" ht="13.8" hidden="false" customHeight="false" outlineLevel="0" collapsed="false">
      <c r="A23" s="15" t="s">
        <v>21</v>
      </c>
      <c r="B23" s="15"/>
      <c r="C23" s="15"/>
      <c r="D23" s="15"/>
    </row>
    <row r="24" customFormat="false" ht="7.45" hidden="false" customHeight="true" outlineLevel="0" collapsed="false">
      <c r="A24" s="16"/>
      <c r="B24" s="13"/>
      <c r="C24" s="13"/>
      <c r="D24" s="17"/>
    </row>
    <row r="25" customFormat="false" ht="46.25" hidden="false" customHeight="false" outlineLevel="0" collapsed="false">
      <c r="A25" s="18"/>
      <c r="B25" s="19" t="s">
        <v>14</v>
      </c>
      <c r="C25" s="20" t="s">
        <v>15</v>
      </c>
      <c r="D25" s="21" t="s">
        <v>16</v>
      </c>
    </row>
    <row r="26" customFormat="false" ht="12.8" hidden="false" customHeight="false" outlineLevel="0" collapsed="false">
      <c r="A26" s="18" t="s">
        <v>17</v>
      </c>
      <c r="B26" s="23"/>
      <c r="C26" s="24" t="n">
        <v>60</v>
      </c>
      <c r="D26" s="25" t="n">
        <f aca="false">B26*C26</f>
        <v>0</v>
      </c>
    </row>
    <row r="27" customFormat="false" ht="12.8" hidden="false" customHeight="false" outlineLevel="0" collapsed="false">
      <c r="A27" s="18" t="s">
        <v>18</v>
      </c>
      <c r="B27" s="23"/>
      <c r="C27" s="24" t="n">
        <v>240000</v>
      </c>
      <c r="D27" s="25" t="n">
        <f aca="false">B27*C27</f>
        <v>0</v>
      </c>
    </row>
    <row r="28" customFormat="false" ht="12.8" hidden="false" customHeight="false" outlineLevel="0" collapsed="false">
      <c r="A28" s="18" t="s">
        <v>19</v>
      </c>
      <c r="B28" s="23"/>
      <c r="C28" s="24" t="n">
        <v>190000</v>
      </c>
      <c r="D28" s="25" t="n">
        <f aca="false">B28*C28</f>
        <v>0</v>
      </c>
    </row>
    <row r="29" customFormat="false" ht="12.8" hidden="false" customHeight="false" outlineLevel="0" collapsed="false">
      <c r="A29" s="26" t="s">
        <v>20</v>
      </c>
      <c r="B29" s="27" t="n">
        <f aca="false">SUM(D26:D28)</f>
        <v>0</v>
      </c>
      <c r="C29" s="27"/>
      <c r="D29" s="27"/>
    </row>
    <row r="30" customFormat="false" ht="12.8" hidden="false" customHeight="false" outlineLevel="0" collapsed="false">
      <c r="B30" s="13"/>
      <c r="C30" s="28"/>
      <c r="D30" s="14"/>
    </row>
    <row r="31" customFormat="false" ht="13.8" hidden="false" customHeight="false" outlineLevel="0" collapsed="false">
      <c r="A31" s="15" t="s">
        <v>22</v>
      </c>
      <c r="B31" s="15"/>
      <c r="C31" s="15"/>
      <c r="D31" s="15"/>
    </row>
    <row r="32" customFormat="false" ht="7.45" hidden="false" customHeight="true" outlineLevel="0" collapsed="false">
      <c r="A32" s="16"/>
      <c r="B32" s="13"/>
      <c r="C32" s="28"/>
      <c r="D32" s="17"/>
    </row>
    <row r="33" customFormat="false" ht="46.25" hidden="false" customHeight="false" outlineLevel="0" collapsed="false">
      <c r="A33" s="18"/>
      <c r="B33" s="19" t="s">
        <v>14</v>
      </c>
      <c r="C33" s="29" t="s">
        <v>15</v>
      </c>
      <c r="D33" s="21" t="s">
        <v>16</v>
      </c>
    </row>
    <row r="34" customFormat="false" ht="12.8" hidden="false" customHeight="false" outlineLevel="0" collapsed="false">
      <c r="A34" s="18" t="s">
        <v>17</v>
      </c>
      <c r="B34" s="23"/>
      <c r="C34" s="24" t="n">
        <v>60</v>
      </c>
      <c r="D34" s="25" t="n">
        <f aca="false">B34*C34</f>
        <v>0</v>
      </c>
    </row>
    <row r="35" customFormat="false" ht="12.8" hidden="false" customHeight="false" outlineLevel="0" collapsed="false">
      <c r="A35" s="18" t="s">
        <v>18</v>
      </c>
      <c r="B35" s="23"/>
      <c r="C35" s="24" t="n">
        <v>290000</v>
      </c>
      <c r="D35" s="25" t="n">
        <f aca="false">B35*C35</f>
        <v>0</v>
      </c>
    </row>
    <row r="36" customFormat="false" ht="12.8" hidden="false" customHeight="false" outlineLevel="0" collapsed="false">
      <c r="A36" s="18" t="s">
        <v>19</v>
      </c>
      <c r="B36" s="23"/>
      <c r="C36" s="24" t="n">
        <v>160000</v>
      </c>
      <c r="D36" s="25" t="n">
        <f aca="false">B36*C36</f>
        <v>0</v>
      </c>
    </row>
    <row r="37" customFormat="false" ht="12.8" hidden="false" customHeight="false" outlineLevel="0" collapsed="false">
      <c r="A37" s="26" t="s">
        <v>20</v>
      </c>
      <c r="B37" s="27" t="n">
        <f aca="false">SUM(D34:D36)</f>
        <v>0</v>
      </c>
      <c r="C37" s="27"/>
      <c r="D37" s="27"/>
    </row>
    <row r="38" customFormat="false" ht="16.15" hidden="false" customHeight="false" outlineLevel="0" collapsed="false">
      <c r="A38" s="30"/>
      <c r="B38" s="30"/>
      <c r="C38" s="30"/>
      <c r="D38" s="30"/>
    </row>
    <row r="39" customFormat="false" ht="13.8" hidden="false" customHeight="false" outlineLevel="0" collapsed="false">
      <c r="A39" s="15" t="s">
        <v>23</v>
      </c>
      <c r="B39" s="15"/>
      <c r="C39" s="15"/>
      <c r="D39" s="15"/>
    </row>
    <row r="40" customFormat="false" ht="7.45" hidden="false" customHeight="true" outlineLevel="0" collapsed="false">
      <c r="A40" s="16"/>
      <c r="B40" s="13"/>
      <c r="C40" s="28"/>
      <c r="D40" s="17"/>
    </row>
    <row r="41" customFormat="false" ht="46.25" hidden="false" customHeight="false" outlineLevel="0" collapsed="false">
      <c r="A41" s="18"/>
      <c r="B41" s="19" t="s">
        <v>14</v>
      </c>
      <c r="C41" s="29" t="s">
        <v>15</v>
      </c>
      <c r="D41" s="21" t="s">
        <v>16</v>
      </c>
    </row>
    <row r="42" customFormat="false" ht="12.8" hidden="false" customHeight="false" outlineLevel="0" collapsed="false">
      <c r="A42" s="18" t="s">
        <v>17</v>
      </c>
      <c r="B42" s="23"/>
      <c r="C42" s="24" t="n">
        <v>60</v>
      </c>
      <c r="D42" s="25" t="n">
        <f aca="false">B42*C42</f>
        <v>0</v>
      </c>
    </row>
    <row r="43" customFormat="false" ht="12.8" hidden="false" customHeight="false" outlineLevel="0" collapsed="false">
      <c r="A43" s="18" t="s">
        <v>18</v>
      </c>
      <c r="B43" s="23"/>
      <c r="C43" s="24" t="n">
        <v>100000</v>
      </c>
      <c r="D43" s="25" t="n">
        <f aca="false">B43*C43</f>
        <v>0</v>
      </c>
    </row>
    <row r="44" customFormat="false" ht="12.8" hidden="false" customHeight="false" outlineLevel="0" collapsed="false">
      <c r="A44" s="26" t="s">
        <v>20</v>
      </c>
      <c r="B44" s="27" t="n">
        <f aca="false">SUM(D42:D43)</f>
        <v>0</v>
      </c>
      <c r="C44" s="27"/>
      <c r="D44" s="27"/>
    </row>
    <row r="45" customFormat="false" ht="12.8" hidden="false" customHeight="false" outlineLevel="0" collapsed="false">
      <c r="B45" s="13"/>
      <c r="C45" s="28"/>
      <c r="D45" s="14"/>
    </row>
    <row r="46" customFormat="false" ht="20.85" hidden="false" customHeight="true" outlineLevel="0" collapsed="false">
      <c r="A46" s="31" t="s">
        <v>24</v>
      </c>
      <c r="B46" s="32" t="n">
        <f aca="false">B29+B37+B21+B44</f>
        <v>0</v>
      </c>
      <c r="C46" s="32"/>
      <c r="D46" s="32"/>
    </row>
    <row r="47" customFormat="false" ht="12.8" hidden="false" customHeight="false" outlineLevel="0" collapsed="false">
      <c r="A47" s="33" t="s">
        <v>25</v>
      </c>
      <c r="B47" s="34" t="n">
        <f aca="false">B46*0.21</f>
        <v>0</v>
      </c>
      <c r="C47" s="34"/>
      <c r="D47" s="34"/>
    </row>
    <row r="48" s="37" customFormat="true" ht="13.2" hidden="false" customHeight="false" outlineLevel="0" collapsed="false">
      <c r="A48" s="35" t="s">
        <v>26</v>
      </c>
      <c r="B48" s="36" t="n">
        <f aca="false">B46+B47</f>
        <v>0</v>
      </c>
      <c r="C48" s="36"/>
      <c r="D48" s="36"/>
    </row>
    <row r="49" customFormat="false" ht="12.8" hidden="false" customHeight="false" outlineLevel="0" collapsed="false">
      <c r="B49" s="13"/>
      <c r="C49" s="13"/>
      <c r="D49" s="14"/>
    </row>
    <row r="50" customFormat="false" ht="12.8" hidden="false" customHeight="false" outlineLevel="0" collapsed="false">
      <c r="A50" s="38" t="s">
        <v>27</v>
      </c>
      <c r="B50" s="13"/>
      <c r="C50" s="13"/>
      <c r="D50" s="14"/>
    </row>
    <row r="51" customFormat="false" ht="37.3" hidden="false" customHeight="true" outlineLevel="0" collapsed="false">
      <c r="B51" s="39" t="s">
        <v>28</v>
      </c>
      <c r="C51" s="40"/>
      <c r="D51" s="40"/>
    </row>
    <row r="52" customFormat="false" ht="12.8" hidden="false" customHeight="false" outlineLevel="0" collapsed="false">
      <c r="B52" s="39"/>
      <c r="C52" s="41"/>
      <c r="D52" s="41"/>
    </row>
    <row r="53" customFormat="false" ht="12.8" hidden="false" customHeight="false" outlineLevel="0" collapsed="false">
      <c r="B53" s="39" t="s">
        <v>29</v>
      </c>
      <c r="C53" s="41"/>
      <c r="D53" s="41"/>
    </row>
  </sheetData>
  <mergeCells count="25">
    <mergeCell ref="A1:D1"/>
    <mergeCell ref="B3:D3"/>
    <mergeCell ref="B4:D4"/>
    <mergeCell ref="B5:D5"/>
    <mergeCell ref="B7:D7"/>
    <mergeCell ref="B8:D8"/>
    <mergeCell ref="B9:D9"/>
    <mergeCell ref="B11:D11"/>
    <mergeCell ref="B12:D12"/>
    <mergeCell ref="C13:D13"/>
    <mergeCell ref="A15:D15"/>
    <mergeCell ref="B21:D21"/>
    <mergeCell ref="A23:D23"/>
    <mergeCell ref="B29:D29"/>
    <mergeCell ref="A31:D31"/>
    <mergeCell ref="B37:D37"/>
    <mergeCell ref="A38:D38"/>
    <mergeCell ref="A39:D39"/>
    <mergeCell ref="B44:D44"/>
    <mergeCell ref="B46:D46"/>
    <mergeCell ref="B47:D47"/>
    <mergeCell ref="B48:D48"/>
    <mergeCell ref="C51:D51"/>
    <mergeCell ref="C52:D52"/>
    <mergeCell ref="C53:D53"/>
  </mergeCells>
  <hyperlinks>
    <hyperlink ref="A50" r:id="rId1" display="https://zakazky.nmnm.cz/"/>
  </hyperlinks>
  <printOptions headings="false" gridLines="false" gridLinesSet="true" horizontalCentered="true" verticalCentered="false"/>
  <pageMargins left="0.7875" right="0.7875" top="0.7875" bottom="0.7875" header="0.511811023622047" footer="0.511811023622047"/>
  <pageSetup paperSize="9" scale="78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0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A32" activeCellId="0" sqref="A32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40.29"/>
    <col collapsed="false" customWidth="true" hidden="false" outlineLevel="0" max="2" min="2" style="0" width="20.98"/>
    <col collapsed="false" customWidth="true" hidden="false" outlineLevel="0" max="3" min="3" style="0" width="23.61"/>
    <col collapsed="false" customWidth="true" hidden="false" outlineLevel="0" max="4" min="4" style="0" width="1.39"/>
  </cols>
  <sheetData>
    <row r="1" customFormat="false" ht="24.45" hidden="false" customHeight="false" outlineLevel="0" collapsed="false">
      <c r="A1" s="1" t="s">
        <v>0</v>
      </c>
      <c r="B1" s="1"/>
      <c r="C1" s="1"/>
    </row>
    <row r="2" customFormat="false" ht="24.45" hidden="false" customHeight="false" outlineLevel="0" collapsed="false">
      <c r="A2" s="1"/>
      <c r="B2" s="1"/>
      <c r="C2" s="1"/>
    </row>
    <row r="3" customFormat="false" ht="99.95" hidden="false" customHeight="true" outlineLevel="0" collapsed="false">
      <c r="A3" s="2" t="s">
        <v>1</v>
      </c>
      <c r="B3" s="42" t="s">
        <v>2</v>
      </c>
      <c r="C3" s="42"/>
      <c r="D3" s="42"/>
      <c r="F3" s="22"/>
    </row>
    <row r="4" s="43" customFormat="true" ht="24.6" hidden="false" customHeight="true" outlineLevel="0" collapsed="false">
      <c r="A4" s="2" t="s">
        <v>3</v>
      </c>
      <c r="B4" s="4" t="n">
        <v>2</v>
      </c>
      <c r="C4" s="4"/>
    </row>
    <row r="5" customFormat="false" ht="77.6" hidden="false" customHeight="true" outlineLevel="0" collapsed="false">
      <c r="A5" s="2" t="s">
        <v>30</v>
      </c>
      <c r="B5" s="5" t="s">
        <v>31</v>
      </c>
      <c r="C5" s="5"/>
    </row>
    <row r="6" customFormat="false" ht="24.45" hidden="false" customHeight="false" outlineLevel="0" collapsed="false">
      <c r="A6" s="2"/>
      <c r="B6" s="2"/>
      <c r="C6" s="1"/>
    </row>
    <row r="7" customFormat="false" ht="15" hidden="false" customHeight="false" outlineLevel="0" collapsed="false">
      <c r="A7" s="2" t="s">
        <v>6</v>
      </c>
      <c r="B7" s="6"/>
      <c r="C7" s="6"/>
    </row>
    <row r="8" customFormat="false" ht="15" hidden="false" customHeight="false" outlineLevel="0" collapsed="false">
      <c r="A8" s="2" t="s">
        <v>7</v>
      </c>
      <c r="B8" s="7"/>
      <c r="C8" s="7"/>
    </row>
    <row r="9" customFormat="false" ht="15" hidden="false" customHeight="false" outlineLevel="0" collapsed="false">
      <c r="A9" s="2"/>
      <c r="B9" s="8"/>
      <c r="C9" s="8"/>
    </row>
    <row r="10" customFormat="false" ht="15" hidden="false" customHeight="false" outlineLevel="0" collapsed="false">
      <c r="A10" s="2" t="s">
        <v>8</v>
      </c>
      <c r="B10" s="8"/>
      <c r="C10" s="7"/>
    </row>
    <row r="11" customFormat="false" ht="13.8" hidden="false" customHeight="false" outlineLevel="0" collapsed="false">
      <c r="A11" s="10" t="s">
        <v>10</v>
      </c>
      <c r="B11" s="11"/>
      <c r="C11" s="11"/>
    </row>
    <row r="12" customFormat="false" ht="13.8" hidden="false" customHeight="false" outlineLevel="0" collapsed="false">
      <c r="A12" s="10" t="s">
        <v>11</v>
      </c>
      <c r="B12" s="11"/>
      <c r="C12" s="11"/>
    </row>
    <row r="13" customFormat="false" ht="13.8" hidden="false" customHeight="false" outlineLevel="0" collapsed="false">
      <c r="A13" s="10" t="s">
        <v>12</v>
      </c>
      <c r="B13" s="12"/>
      <c r="C13" s="11"/>
    </row>
    <row r="14" customFormat="false" ht="12.8" hidden="false" customHeight="false" outlineLevel="0" collapsed="false">
      <c r="B14" s="13"/>
      <c r="C14" s="14"/>
    </row>
    <row r="15" customFormat="false" ht="25.5" hidden="false" customHeight="true" outlineLevel="0" collapsed="false">
      <c r="A15" s="15" t="s">
        <v>32</v>
      </c>
      <c r="B15" s="15"/>
      <c r="C15" s="15"/>
    </row>
    <row r="16" customFormat="false" ht="25.5" hidden="false" customHeight="true" outlineLevel="0" collapsed="false">
      <c r="A16" s="16"/>
      <c r="B16" s="13"/>
      <c r="C16" s="17"/>
    </row>
    <row r="17" customFormat="false" ht="25.5" hidden="false" customHeight="true" outlineLevel="0" collapsed="false">
      <c r="A17" s="18"/>
      <c r="B17" s="19" t="s">
        <v>14</v>
      </c>
      <c r="C17" s="21" t="s">
        <v>16</v>
      </c>
    </row>
    <row r="18" customFormat="false" ht="25.5" hidden="false" customHeight="true" outlineLevel="0" collapsed="false">
      <c r="A18" s="18" t="s">
        <v>33</v>
      </c>
      <c r="B18" s="23"/>
      <c r="C18" s="25" t="n">
        <f aca="false">B18</f>
        <v>0</v>
      </c>
    </row>
    <row r="19" customFormat="false" ht="25.5" hidden="false" customHeight="true" outlineLevel="0" collapsed="false">
      <c r="A19" s="18" t="s">
        <v>34</v>
      </c>
      <c r="B19" s="23"/>
      <c r="C19" s="25" t="n">
        <f aca="false">B19</f>
        <v>0</v>
      </c>
    </row>
    <row r="20" customFormat="false" ht="25.5" hidden="false" customHeight="true" outlineLevel="0" collapsed="false">
      <c r="A20" s="26" t="s">
        <v>20</v>
      </c>
      <c r="B20" s="27" t="n">
        <f aca="false">SUM(C18:C19)</f>
        <v>0</v>
      </c>
      <c r="C20" s="27"/>
    </row>
    <row r="21" customFormat="false" ht="12.8" hidden="false" customHeight="false" outlineLevel="0" collapsed="false">
      <c r="B21" s="13"/>
      <c r="C21" s="14"/>
    </row>
    <row r="22" customFormat="false" ht="12.8" hidden="false" customHeight="false" outlineLevel="0" collapsed="false">
      <c r="B22" s="13"/>
      <c r="C22" s="14"/>
    </row>
    <row r="23" customFormat="false" ht="17.35" hidden="false" customHeight="false" outlineLevel="0" collapsed="false">
      <c r="A23" s="31" t="s">
        <v>24</v>
      </c>
      <c r="B23" s="32" t="n">
        <f aca="false">B20</f>
        <v>0</v>
      </c>
      <c r="C23" s="32"/>
    </row>
    <row r="24" customFormat="false" ht="12.8" hidden="false" customHeight="false" outlineLevel="0" collapsed="false">
      <c r="A24" s="33" t="s">
        <v>25</v>
      </c>
      <c r="B24" s="34" t="n">
        <f aca="false">B23*0.21</f>
        <v>0</v>
      </c>
      <c r="C24" s="34"/>
    </row>
    <row r="25" customFormat="false" ht="13.2" hidden="false" customHeight="false" outlineLevel="0" collapsed="false">
      <c r="A25" s="35" t="s">
        <v>26</v>
      </c>
      <c r="B25" s="36" t="n">
        <f aca="false">B23+B24</f>
        <v>0</v>
      </c>
      <c r="C25" s="36"/>
    </row>
    <row r="26" customFormat="false" ht="12.8" hidden="false" customHeight="false" outlineLevel="0" collapsed="false">
      <c r="B26" s="13"/>
      <c r="C26" s="14"/>
    </row>
    <row r="27" customFormat="false" ht="12.8" hidden="false" customHeight="false" outlineLevel="0" collapsed="false">
      <c r="A27" s="38" t="s">
        <v>27</v>
      </c>
      <c r="B27" s="13"/>
      <c r="C27" s="14"/>
    </row>
    <row r="28" customFormat="false" ht="49.25" hidden="false" customHeight="true" outlineLevel="0" collapsed="false">
      <c r="B28" s="39" t="s">
        <v>28</v>
      </c>
      <c r="C28" s="40"/>
    </row>
    <row r="29" customFormat="false" ht="12.8" hidden="false" customHeight="false" outlineLevel="0" collapsed="false">
      <c r="B29" s="39"/>
      <c r="C29" s="41"/>
    </row>
    <row r="30" customFormat="false" ht="12.8" hidden="false" customHeight="false" outlineLevel="0" collapsed="false">
      <c r="B30" s="39" t="s">
        <v>29</v>
      </c>
      <c r="C30" s="41"/>
    </row>
  </sheetData>
  <mergeCells count="14">
    <mergeCell ref="A1:C1"/>
    <mergeCell ref="B3:D3"/>
    <mergeCell ref="B4:C4"/>
    <mergeCell ref="B5:C5"/>
    <mergeCell ref="B7:C7"/>
    <mergeCell ref="B8:C8"/>
    <mergeCell ref="B9:C9"/>
    <mergeCell ref="B11:C11"/>
    <mergeCell ref="B12:C12"/>
    <mergeCell ref="A15:C15"/>
    <mergeCell ref="B20:C20"/>
    <mergeCell ref="B23:C23"/>
    <mergeCell ref="B24:C24"/>
    <mergeCell ref="B25:C25"/>
  </mergeCells>
  <hyperlinks>
    <hyperlink ref="A27" r:id="rId1" display="https://zakazky.nmnm.cz/"/>
  </hyperlinks>
  <printOptions headings="false" gridLines="false" gridLinesSet="true" horizontalCentered="true" verticalCentered="false"/>
  <pageMargins left="0.7875" right="0.7875" top="0.7875" bottom="0.7875" header="0.511811023622047" footer="0.511811023622047"/>
  <pageSetup paperSize="9" scale="7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80"/>
  <sheetViews>
    <sheetView showFormulas="false" showGridLines="true" showRowColHeaders="true" showZeros="true" rightToLeft="false" tabSelected="true" showOutlineSymbols="true" defaultGridColor="true" view="normal" topLeftCell="A67" colorId="64" zoomScale="100" zoomScaleNormal="100" zoomScalePageLayoutView="100" workbookViewId="0">
      <selection pane="topLeft" activeCell="A96" activeCellId="0" sqref="A96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40.29"/>
    <col collapsed="false" customWidth="true" hidden="false" outlineLevel="0" max="2" min="2" style="0" width="21.54"/>
    <col collapsed="false" customWidth="true" hidden="false" outlineLevel="0" max="3" min="3" style="0" width="23.08"/>
    <col collapsed="false" customWidth="true" hidden="false" outlineLevel="0" max="4" min="4" style="0" width="15.96"/>
  </cols>
  <sheetData>
    <row r="1" customFormat="false" ht="24.45" hidden="false" customHeight="false" outlineLevel="0" collapsed="false">
      <c r="A1" s="1" t="s">
        <v>0</v>
      </c>
      <c r="B1" s="1"/>
      <c r="C1" s="1"/>
      <c r="D1" s="1"/>
    </row>
    <row r="2" customFormat="false" ht="24.45" hidden="false" customHeight="false" outlineLevel="0" collapsed="false">
      <c r="A2" s="1"/>
      <c r="B2" s="1"/>
      <c r="C2" s="1"/>
      <c r="D2" s="1"/>
    </row>
    <row r="3" customFormat="false" ht="64.15" hidden="false" customHeight="true" outlineLevel="0" collapsed="false">
      <c r="A3" s="2" t="s">
        <v>1</v>
      </c>
      <c r="B3" s="3" t="s">
        <v>2</v>
      </c>
      <c r="C3" s="3"/>
      <c r="D3" s="3"/>
    </row>
    <row r="4" s="43" customFormat="true" ht="24.6" hidden="false" customHeight="true" outlineLevel="0" collapsed="false">
      <c r="A4" s="2" t="s">
        <v>3</v>
      </c>
      <c r="B4" s="4" t="n">
        <v>3</v>
      </c>
      <c r="C4" s="4"/>
    </row>
    <row r="6" customFormat="false" ht="15" hidden="false" customHeight="false" outlineLevel="0" collapsed="false">
      <c r="A6" s="2" t="s">
        <v>35</v>
      </c>
      <c r="B6" s="6"/>
      <c r="C6" s="6"/>
      <c r="D6" s="6"/>
    </row>
    <row r="7" customFormat="false" ht="15" hidden="false" customHeight="false" outlineLevel="0" collapsed="false">
      <c r="A7" s="2" t="s">
        <v>7</v>
      </c>
      <c r="B7" s="7"/>
      <c r="C7" s="7"/>
      <c r="D7" s="7"/>
    </row>
    <row r="8" customFormat="false" ht="15" hidden="false" customHeight="false" outlineLevel="0" collapsed="false">
      <c r="A8" s="2"/>
      <c r="B8" s="8"/>
      <c r="C8" s="8"/>
      <c r="D8" s="8"/>
    </row>
    <row r="9" customFormat="false" ht="15" hidden="false" customHeight="false" outlineLevel="0" collapsed="false">
      <c r="A9" s="2"/>
      <c r="B9" s="8"/>
      <c r="C9" s="8"/>
      <c r="D9" s="8"/>
    </row>
    <row r="10" customFormat="false" ht="15" hidden="false" customHeight="false" outlineLevel="0" collapsed="false">
      <c r="A10" s="2" t="s">
        <v>8</v>
      </c>
      <c r="B10" s="8"/>
      <c r="C10" s="9" t="s">
        <v>9</v>
      </c>
      <c r="D10" s="7"/>
    </row>
    <row r="11" customFormat="false" ht="13.8" hidden="false" customHeight="false" outlineLevel="0" collapsed="false">
      <c r="A11" s="10" t="s">
        <v>10</v>
      </c>
      <c r="B11" s="11"/>
      <c r="C11" s="11"/>
      <c r="D11" s="11"/>
    </row>
    <row r="12" customFormat="false" ht="13.8" hidden="false" customHeight="false" outlineLevel="0" collapsed="false">
      <c r="A12" s="10" t="s">
        <v>11</v>
      </c>
      <c r="B12" s="11"/>
      <c r="C12" s="11"/>
      <c r="D12" s="11"/>
    </row>
    <row r="13" customFormat="false" ht="13.8" hidden="false" customHeight="false" outlineLevel="0" collapsed="false">
      <c r="A13" s="10" t="s">
        <v>12</v>
      </c>
      <c r="B13" s="12"/>
      <c r="C13" s="11"/>
      <c r="D13" s="11"/>
    </row>
    <row r="14" customFormat="false" ht="41" hidden="false" customHeight="true" outlineLevel="0" collapsed="false">
      <c r="A14" s="10"/>
      <c r="B14" s="12"/>
      <c r="C14" s="44"/>
      <c r="D14" s="44"/>
    </row>
    <row r="15" customFormat="false" ht="52.2" hidden="false" customHeight="true" outlineLevel="0" collapsed="false">
      <c r="A15" s="2" t="s">
        <v>30</v>
      </c>
      <c r="B15" s="5" t="s">
        <v>36</v>
      </c>
      <c r="C15" s="5"/>
      <c r="D15" s="5"/>
    </row>
    <row r="16" customFormat="false" ht="12.8" hidden="false" customHeight="false" outlineLevel="0" collapsed="false">
      <c r="B16" s="13"/>
      <c r="C16" s="13"/>
      <c r="D16" s="14"/>
    </row>
    <row r="17" customFormat="false" ht="13.8" hidden="false" customHeight="false" outlineLevel="0" collapsed="false">
      <c r="A17" s="45" t="s">
        <v>37</v>
      </c>
      <c r="B17" s="45"/>
      <c r="C17" s="45"/>
      <c r="D17" s="45"/>
    </row>
    <row r="18" customFormat="false" ht="8.2" hidden="false" customHeight="true" outlineLevel="0" collapsed="false">
      <c r="B18" s="13"/>
      <c r="C18" s="13"/>
      <c r="D18" s="14"/>
    </row>
    <row r="19" customFormat="false" ht="35.05" hidden="false" customHeight="false" outlineLevel="0" collapsed="false">
      <c r="A19" s="18"/>
      <c r="B19" s="19" t="s">
        <v>14</v>
      </c>
      <c r="C19" s="20" t="s">
        <v>38</v>
      </c>
      <c r="D19" s="21" t="s">
        <v>16</v>
      </c>
    </row>
    <row r="20" customFormat="false" ht="12.8" hidden="false" customHeight="false" outlineLevel="0" collapsed="false">
      <c r="A20" s="18" t="s">
        <v>39</v>
      </c>
      <c r="B20" s="23"/>
      <c r="C20" s="24" t="n">
        <v>1</v>
      </c>
      <c r="D20" s="25" t="n">
        <f aca="false">B20</f>
        <v>0</v>
      </c>
    </row>
    <row r="21" customFormat="false" ht="12.8" hidden="false" customHeight="false" outlineLevel="0" collapsed="false">
      <c r="A21" s="18" t="s">
        <v>18</v>
      </c>
      <c r="B21" s="23"/>
      <c r="C21" s="24" t="n">
        <v>160000</v>
      </c>
      <c r="D21" s="25" t="n">
        <f aca="false">B21*C21</f>
        <v>0</v>
      </c>
    </row>
    <row r="22" customFormat="false" ht="12.8" hidden="false" customHeight="false" outlineLevel="0" collapsed="false">
      <c r="A22" s="18" t="s">
        <v>19</v>
      </c>
      <c r="B22" s="23"/>
      <c r="C22" s="24" t="n">
        <v>110000</v>
      </c>
      <c r="D22" s="25" t="n">
        <f aca="false">B22*C22</f>
        <v>0</v>
      </c>
    </row>
    <row r="23" customFormat="false" ht="12.8" hidden="false" customHeight="false" outlineLevel="0" collapsed="false">
      <c r="A23" s="26" t="s">
        <v>20</v>
      </c>
      <c r="B23" s="27" t="n">
        <f aca="false">SUM(D20:D22)</f>
        <v>0</v>
      </c>
      <c r="C23" s="27"/>
      <c r="D23" s="27"/>
    </row>
    <row r="24" customFormat="false" ht="8.95" hidden="false" customHeight="true" outlineLevel="0" collapsed="false">
      <c r="B24" s="13"/>
      <c r="C24" s="13"/>
      <c r="D24" s="14"/>
    </row>
    <row r="25" customFormat="false" ht="13.8" hidden="false" customHeight="false" outlineLevel="0" collapsed="false">
      <c r="A25" s="45" t="s">
        <v>40</v>
      </c>
      <c r="B25" s="45"/>
      <c r="C25" s="45"/>
      <c r="D25" s="45"/>
    </row>
    <row r="26" customFormat="false" ht="7.45" hidden="false" customHeight="true" outlineLevel="0" collapsed="false">
      <c r="B26" s="13"/>
      <c r="C26" s="13"/>
      <c r="D26" s="14"/>
    </row>
    <row r="27" customFormat="false" ht="35.05" hidden="false" customHeight="false" outlineLevel="0" collapsed="false">
      <c r="A27" s="18"/>
      <c r="B27" s="19" t="s">
        <v>14</v>
      </c>
      <c r="C27" s="20" t="s">
        <v>38</v>
      </c>
      <c r="D27" s="21" t="s">
        <v>16</v>
      </c>
    </row>
    <row r="28" customFormat="false" ht="12.8" hidden="false" customHeight="false" outlineLevel="0" collapsed="false">
      <c r="A28" s="18" t="s">
        <v>39</v>
      </c>
      <c r="B28" s="23"/>
      <c r="C28" s="24" t="n">
        <v>1</v>
      </c>
      <c r="D28" s="25" t="n">
        <f aca="false">B28</f>
        <v>0</v>
      </c>
    </row>
    <row r="29" customFormat="false" ht="12.8" hidden="false" customHeight="false" outlineLevel="0" collapsed="false">
      <c r="A29" s="18" t="s">
        <v>18</v>
      </c>
      <c r="B29" s="23"/>
      <c r="C29" s="24" t="n">
        <v>160000</v>
      </c>
      <c r="D29" s="25" t="n">
        <f aca="false">B29*C29</f>
        <v>0</v>
      </c>
    </row>
    <row r="30" customFormat="false" ht="12.8" hidden="false" customHeight="false" outlineLevel="0" collapsed="false">
      <c r="A30" s="18" t="s">
        <v>19</v>
      </c>
      <c r="B30" s="23"/>
      <c r="C30" s="24" t="n">
        <v>110000</v>
      </c>
      <c r="D30" s="25" t="n">
        <f aca="false">B30*C30</f>
        <v>0</v>
      </c>
    </row>
    <row r="31" customFormat="false" ht="12.8" hidden="false" customHeight="false" outlineLevel="0" collapsed="false">
      <c r="A31" s="26" t="s">
        <v>20</v>
      </c>
      <c r="B31" s="27" t="n">
        <f aca="false">SUM(D28:D30)</f>
        <v>0</v>
      </c>
      <c r="C31" s="27"/>
      <c r="D31" s="27"/>
    </row>
    <row r="32" customFormat="false" ht="12.8" hidden="false" customHeight="false" outlineLevel="0" collapsed="false">
      <c r="B32" s="13"/>
      <c r="C32" s="28"/>
      <c r="D32" s="14"/>
    </row>
    <row r="33" s="49" customFormat="true" ht="15" hidden="false" customHeight="false" outlineLevel="0" collapsed="false">
      <c r="A33" s="46" t="s">
        <v>41</v>
      </c>
      <c r="B33" s="46"/>
      <c r="C33" s="47"/>
      <c r="D33" s="48" t="n">
        <f aca="false">B23+B31</f>
        <v>0</v>
      </c>
    </row>
    <row r="34" s="49" customFormat="true" ht="35.8" hidden="false" customHeight="true" outlineLevel="0" collapsed="false">
      <c r="A34" s="50"/>
      <c r="B34" s="51"/>
      <c r="C34" s="47"/>
      <c r="D34" s="52"/>
    </row>
    <row r="35" s="49" customFormat="true" ht="15" hidden="false" customHeight="false" outlineLevel="0" collapsed="false">
      <c r="A35" s="50"/>
      <c r="B35" s="51"/>
      <c r="C35" s="47"/>
      <c r="D35" s="52"/>
    </row>
    <row r="36" customFormat="false" ht="52.2" hidden="false" customHeight="true" outlineLevel="0" collapsed="false">
      <c r="A36" s="2" t="s">
        <v>30</v>
      </c>
      <c r="B36" s="5" t="s">
        <v>42</v>
      </c>
      <c r="C36" s="5"/>
      <c r="D36" s="5"/>
    </row>
    <row r="37" customFormat="false" ht="12.8" hidden="false" customHeight="false" outlineLevel="0" collapsed="false">
      <c r="B37" s="13"/>
      <c r="C37" s="28"/>
      <c r="D37" s="14"/>
    </row>
    <row r="38" customFormat="false" ht="13.8" hidden="false" customHeight="false" outlineLevel="0" collapsed="false">
      <c r="A38" s="45" t="s">
        <v>43</v>
      </c>
      <c r="B38" s="45"/>
      <c r="C38" s="45"/>
      <c r="D38" s="45"/>
    </row>
    <row r="39" customFormat="false" ht="7.45" hidden="false" customHeight="true" outlineLevel="0" collapsed="false">
      <c r="B39" s="13"/>
      <c r="C39" s="28"/>
      <c r="D39" s="14"/>
    </row>
    <row r="40" customFormat="false" ht="35.05" hidden="false" customHeight="false" outlineLevel="0" collapsed="false">
      <c r="A40" s="18"/>
      <c r="B40" s="19" t="s">
        <v>14</v>
      </c>
      <c r="C40" s="20" t="s">
        <v>38</v>
      </c>
      <c r="D40" s="21" t="s">
        <v>16</v>
      </c>
    </row>
    <row r="41" customFormat="false" ht="12.8" hidden="false" customHeight="false" outlineLevel="0" collapsed="false">
      <c r="A41" s="18" t="s">
        <v>39</v>
      </c>
      <c r="B41" s="23"/>
      <c r="C41" s="24" t="n">
        <v>1</v>
      </c>
      <c r="D41" s="25" t="n">
        <f aca="false">B41</f>
        <v>0</v>
      </c>
    </row>
    <row r="42" customFormat="false" ht="12.8" hidden="false" customHeight="false" outlineLevel="0" collapsed="false">
      <c r="A42" s="18" t="s">
        <v>18</v>
      </c>
      <c r="B42" s="23"/>
      <c r="C42" s="24" t="n">
        <v>210000</v>
      </c>
      <c r="D42" s="25" t="n">
        <f aca="false">B42*C42</f>
        <v>0</v>
      </c>
    </row>
    <row r="43" customFormat="false" ht="12.8" hidden="false" customHeight="false" outlineLevel="0" collapsed="false">
      <c r="A43" s="18" t="s">
        <v>19</v>
      </c>
      <c r="B43" s="23"/>
      <c r="C43" s="24" t="n">
        <v>69000</v>
      </c>
      <c r="D43" s="25" t="n">
        <f aca="false">B43*C43</f>
        <v>0</v>
      </c>
    </row>
    <row r="44" customFormat="false" ht="12.8" hidden="false" customHeight="false" outlineLevel="0" collapsed="false">
      <c r="A44" s="26" t="s">
        <v>20</v>
      </c>
      <c r="B44" s="27" t="n">
        <f aca="false">SUM(D41:D43)</f>
        <v>0</v>
      </c>
      <c r="C44" s="27"/>
      <c r="D44" s="27"/>
    </row>
    <row r="45" customFormat="false" ht="12.8" hidden="false" customHeight="false" outlineLevel="0" collapsed="false">
      <c r="A45" s="53"/>
      <c r="B45" s="54"/>
      <c r="C45" s="54"/>
      <c r="D45" s="54"/>
    </row>
    <row r="46" s="49" customFormat="true" ht="15" hidden="false" customHeight="false" outlineLevel="0" collapsed="false">
      <c r="A46" s="55" t="s">
        <v>44</v>
      </c>
      <c r="B46" s="55"/>
      <c r="C46" s="56"/>
      <c r="D46" s="48" t="n">
        <f aca="false">B44</f>
        <v>0</v>
      </c>
    </row>
    <row r="47" customFormat="false" ht="12.8" hidden="false" customHeight="false" outlineLevel="0" collapsed="false">
      <c r="A47" s="53"/>
      <c r="B47" s="54"/>
      <c r="C47" s="54"/>
      <c r="D47" s="54"/>
    </row>
    <row r="48" customFormat="false" ht="21.6" hidden="false" customHeight="true" outlineLevel="0" collapsed="false">
      <c r="A48" s="53"/>
      <c r="B48" s="54"/>
      <c r="C48" s="54"/>
      <c r="D48" s="54"/>
    </row>
    <row r="49" customFormat="false" ht="39.55" hidden="false" customHeight="true" outlineLevel="0" collapsed="false">
      <c r="A49" s="2" t="s">
        <v>30</v>
      </c>
      <c r="B49" s="5" t="s">
        <v>45</v>
      </c>
      <c r="C49" s="5"/>
      <c r="D49" s="5"/>
    </row>
    <row r="50" customFormat="false" ht="12.8" hidden="false" customHeight="false" outlineLevel="0" collapsed="false">
      <c r="B50" s="13"/>
      <c r="C50" s="28"/>
      <c r="D50" s="14"/>
    </row>
    <row r="51" customFormat="false" ht="13.8" hidden="false" customHeight="false" outlineLevel="0" collapsed="false">
      <c r="A51" s="45" t="s">
        <v>46</v>
      </c>
      <c r="B51" s="45"/>
      <c r="C51" s="45"/>
      <c r="D51" s="45"/>
    </row>
    <row r="52" customFormat="false" ht="7.45" hidden="false" customHeight="true" outlineLevel="0" collapsed="false">
      <c r="B52" s="13"/>
      <c r="C52" s="28"/>
      <c r="D52" s="14"/>
    </row>
    <row r="53" customFormat="false" ht="35.05" hidden="false" customHeight="false" outlineLevel="0" collapsed="false">
      <c r="A53" s="18"/>
      <c r="B53" s="19" t="s">
        <v>14</v>
      </c>
      <c r="C53" s="20" t="s">
        <v>38</v>
      </c>
      <c r="D53" s="21" t="s">
        <v>16</v>
      </c>
    </row>
    <row r="54" customFormat="false" ht="12.8" hidden="false" customHeight="false" outlineLevel="0" collapsed="false">
      <c r="A54" s="18" t="s">
        <v>39</v>
      </c>
      <c r="B54" s="23"/>
      <c r="C54" s="24" t="n">
        <v>1</v>
      </c>
      <c r="D54" s="25" t="n">
        <f aca="false">B54</f>
        <v>0</v>
      </c>
    </row>
    <row r="55" customFormat="false" ht="12.8" hidden="false" customHeight="false" outlineLevel="0" collapsed="false">
      <c r="A55" s="18" t="s">
        <v>18</v>
      </c>
      <c r="B55" s="23"/>
      <c r="C55" s="24" t="n">
        <v>50000</v>
      </c>
      <c r="D55" s="25" t="n">
        <f aca="false">B55*C55</f>
        <v>0</v>
      </c>
    </row>
    <row r="56" customFormat="false" ht="12.8" hidden="false" customHeight="false" outlineLevel="0" collapsed="false">
      <c r="A56" s="26" t="s">
        <v>20</v>
      </c>
      <c r="B56" s="27" t="n">
        <f aca="false">SUM(D54:D55)</f>
        <v>0</v>
      </c>
      <c r="C56" s="27"/>
      <c r="D56" s="27"/>
    </row>
    <row r="57" customFormat="false" ht="12.8" hidden="false" customHeight="false" outlineLevel="0" collapsed="false">
      <c r="A57" s="53"/>
      <c r="B57" s="54"/>
      <c r="C57" s="54"/>
      <c r="D57" s="54"/>
    </row>
    <row r="58" s="49" customFormat="true" ht="15" hidden="false" customHeight="false" outlineLevel="0" collapsed="false">
      <c r="A58" s="55" t="s">
        <v>47</v>
      </c>
      <c r="B58" s="55"/>
      <c r="C58" s="56"/>
      <c r="D58" s="48" t="n">
        <f aca="false">B56</f>
        <v>0</v>
      </c>
    </row>
    <row r="59" customFormat="false" ht="12.8" hidden="false" customHeight="false" outlineLevel="0" collapsed="false">
      <c r="A59" s="53"/>
      <c r="B59" s="54"/>
      <c r="C59" s="54"/>
      <c r="D59" s="54"/>
    </row>
    <row r="60" customFormat="false" ht="12.8" hidden="false" customHeight="false" outlineLevel="0" collapsed="false">
      <c r="A60" s="53"/>
      <c r="B60" s="54"/>
      <c r="C60" s="54"/>
      <c r="D60" s="54"/>
    </row>
    <row r="61" customFormat="false" ht="39.55" hidden="false" customHeight="true" outlineLevel="0" collapsed="false">
      <c r="A61" s="2" t="s">
        <v>30</v>
      </c>
      <c r="B61" s="5" t="s">
        <v>48</v>
      </c>
      <c r="C61" s="5"/>
      <c r="D61" s="5"/>
    </row>
    <row r="62" customFormat="false" ht="12.8" hidden="false" customHeight="false" outlineLevel="0" collapsed="false">
      <c r="B62" s="13"/>
      <c r="C62" s="28"/>
      <c r="D62" s="14"/>
    </row>
    <row r="63" customFormat="false" ht="13.8" hidden="false" customHeight="false" outlineLevel="0" collapsed="false">
      <c r="A63" s="45" t="s">
        <v>49</v>
      </c>
      <c r="B63" s="45"/>
      <c r="C63" s="45"/>
      <c r="D63" s="45"/>
    </row>
    <row r="64" customFormat="false" ht="7.45" hidden="false" customHeight="true" outlineLevel="0" collapsed="false">
      <c r="B64" s="13"/>
      <c r="C64" s="28"/>
      <c r="D64" s="14"/>
    </row>
    <row r="65" customFormat="false" ht="35.05" hidden="false" customHeight="false" outlineLevel="0" collapsed="false">
      <c r="A65" s="18"/>
      <c r="B65" s="19" t="s">
        <v>14</v>
      </c>
      <c r="C65" s="20" t="s">
        <v>38</v>
      </c>
      <c r="D65" s="21" t="s">
        <v>16</v>
      </c>
    </row>
    <row r="66" customFormat="false" ht="12.8" hidden="false" customHeight="false" outlineLevel="0" collapsed="false">
      <c r="A66" s="18" t="s">
        <v>39</v>
      </c>
      <c r="B66" s="23"/>
      <c r="C66" s="24" t="n">
        <v>1</v>
      </c>
      <c r="D66" s="25" t="n">
        <f aca="false">B66</f>
        <v>0</v>
      </c>
    </row>
    <row r="67" customFormat="false" ht="12.8" hidden="false" customHeight="false" outlineLevel="0" collapsed="false">
      <c r="A67" s="18" t="s">
        <v>18</v>
      </c>
      <c r="B67" s="23"/>
      <c r="C67" s="24" t="n">
        <v>316000</v>
      </c>
      <c r="D67" s="25" t="n">
        <f aca="false">B67*C67</f>
        <v>0</v>
      </c>
    </row>
    <row r="68" customFormat="false" ht="12.8" hidden="false" customHeight="false" outlineLevel="0" collapsed="false">
      <c r="A68" s="18" t="s">
        <v>19</v>
      </c>
      <c r="B68" s="23"/>
      <c r="C68" s="24" t="n">
        <v>18000</v>
      </c>
      <c r="D68" s="25" t="n">
        <f aca="false">B68*C68</f>
        <v>0</v>
      </c>
    </row>
    <row r="69" customFormat="false" ht="12.8" hidden="false" customHeight="false" outlineLevel="0" collapsed="false">
      <c r="A69" s="26" t="s">
        <v>20</v>
      </c>
      <c r="B69" s="27" t="n">
        <f aca="false">SUM(D66:D68)</f>
        <v>0</v>
      </c>
      <c r="C69" s="27"/>
      <c r="D69" s="27"/>
    </row>
    <row r="70" customFormat="false" ht="12.8" hidden="false" customHeight="false" outlineLevel="0" collapsed="false">
      <c r="A70" s="53"/>
      <c r="B70" s="54"/>
      <c r="C70" s="54"/>
      <c r="D70" s="54"/>
    </row>
    <row r="71" s="49" customFormat="true" ht="15" hidden="false" customHeight="false" outlineLevel="0" collapsed="false">
      <c r="A71" s="55" t="s">
        <v>50</v>
      </c>
      <c r="B71" s="55"/>
      <c r="C71" s="57" t="n">
        <f aca="false">B69</f>
        <v>0</v>
      </c>
      <c r="D71" s="57"/>
    </row>
    <row r="72" customFormat="false" ht="38.8" hidden="false" customHeight="true" outlineLevel="0" collapsed="false">
      <c r="A72" s="53"/>
      <c r="B72" s="54"/>
      <c r="C72" s="54"/>
      <c r="D72" s="54"/>
    </row>
    <row r="73" customFormat="false" ht="16.15" hidden="false" customHeight="false" outlineLevel="0" collapsed="false">
      <c r="A73" s="58" t="s">
        <v>51</v>
      </c>
      <c r="B73" s="58"/>
      <c r="C73" s="58"/>
      <c r="D73" s="58"/>
    </row>
    <row r="74" s="59" customFormat="true" ht="17.35" hidden="false" customHeight="false" outlineLevel="0" collapsed="false">
      <c r="A74" s="31" t="s">
        <v>24</v>
      </c>
      <c r="B74" s="32" t="n">
        <f aca="false">C71+D58+D46+D33</f>
        <v>0</v>
      </c>
      <c r="C74" s="32"/>
      <c r="D74" s="32"/>
    </row>
    <row r="75" customFormat="false" ht="12.8" hidden="false" customHeight="false" outlineLevel="0" collapsed="false">
      <c r="A75" s="33" t="s">
        <v>25</v>
      </c>
      <c r="B75" s="34" t="n">
        <f aca="false">B74*0.21</f>
        <v>0</v>
      </c>
      <c r="C75" s="34"/>
      <c r="D75" s="34"/>
    </row>
    <row r="76" s="62" customFormat="true" ht="15" hidden="false" customHeight="false" outlineLevel="0" collapsed="false">
      <c r="A76" s="60" t="s">
        <v>26</v>
      </c>
      <c r="B76" s="61" t="n">
        <f aca="false">B74+B75</f>
        <v>0</v>
      </c>
      <c r="C76" s="61"/>
      <c r="D76" s="61"/>
    </row>
    <row r="77" customFormat="false" ht="49.95" hidden="false" customHeight="true" outlineLevel="0" collapsed="false">
      <c r="A77" s="38" t="s">
        <v>27</v>
      </c>
      <c r="B77" s="13"/>
      <c r="C77" s="13"/>
      <c r="D77" s="14"/>
    </row>
    <row r="78" customFormat="false" ht="44" hidden="false" customHeight="true" outlineLevel="0" collapsed="false">
      <c r="B78" s="39" t="s">
        <v>28</v>
      </c>
      <c r="C78" s="40"/>
      <c r="D78" s="40"/>
    </row>
    <row r="79" customFormat="false" ht="12.8" hidden="false" customHeight="false" outlineLevel="0" collapsed="false">
      <c r="B79" s="39"/>
      <c r="C79" s="41"/>
      <c r="D79" s="41"/>
    </row>
    <row r="80" customFormat="false" ht="12.8" hidden="false" customHeight="false" outlineLevel="0" collapsed="false">
      <c r="B80" s="39" t="s">
        <v>29</v>
      </c>
      <c r="C80" s="41"/>
      <c r="D80" s="41"/>
    </row>
  </sheetData>
  <mergeCells count="36">
    <mergeCell ref="A1:D1"/>
    <mergeCell ref="B3:D3"/>
    <mergeCell ref="B4:C4"/>
    <mergeCell ref="B6:D6"/>
    <mergeCell ref="B7:D7"/>
    <mergeCell ref="B8:D8"/>
    <mergeCell ref="B9:D9"/>
    <mergeCell ref="B11:D11"/>
    <mergeCell ref="B12:D12"/>
    <mergeCell ref="C13:D13"/>
    <mergeCell ref="B15:D15"/>
    <mergeCell ref="A17:D17"/>
    <mergeCell ref="B23:D23"/>
    <mergeCell ref="A25:D25"/>
    <mergeCell ref="B31:D31"/>
    <mergeCell ref="A33:B33"/>
    <mergeCell ref="B36:D36"/>
    <mergeCell ref="A38:D38"/>
    <mergeCell ref="B44:D44"/>
    <mergeCell ref="A46:B46"/>
    <mergeCell ref="B49:D49"/>
    <mergeCell ref="A51:D51"/>
    <mergeCell ref="B56:D56"/>
    <mergeCell ref="A58:B58"/>
    <mergeCell ref="B61:D61"/>
    <mergeCell ref="A63:D63"/>
    <mergeCell ref="B69:D69"/>
    <mergeCell ref="A71:B71"/>
    <mergeCell ref="C71:D71"/>
    <mergeCell ref="A73:D73"/>
    <mergeCell ref="B74:D74"/>
    <mergeCell ref="B75:D75"/>
    <mergeCell ref="B76:D76"/>
    <mergeCell ref="C78:D78"/>
    <mergeCell ref="C79:D79"/>
    <mergeCell ref="C80:D80"/>
  </mergeCells>
  <hyperlinks>
    <hyperlink ref="A77" r:id="rId1" display="https://zakazky.nmnm.cz/"/>
  </hyperlinks>
  <printOptions headings="false" gridLines="false" gridLinesSet="true" horizontalCentered="true" verticalCentered="false"/>
  <pageMargins left="0.7875" right="0.7875" top="0.7875" bottom="0.7875" header="0.511811023622047" footer="0.511811023622047"/>
  <pageSetup paperSize="9" scale="7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2024-10-03T07:56:30Z</dcterms:created>
  <dc:creator>Radka Šoustarová</dc:creator>
  <dc:description/>
  <dc:language>cs-CZ</dc:language>
  <cp:lastModifiedBy/>
  <cp:lastPrinted>2024-10-03T14:10:28Z</cp:lastPrinted>
  <dcterms:modified xsi:type="dcterms:W3CDTF">2024-10-03T14:10:32Z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