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<sst xmlns="http://schemas.openxmlformats.org/spreadsheetml/2006/main" count="37" uniqueCount="30">
  <si>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</si>
  <si>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</si>
  <si>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</si>
  <si>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</si>
  <si>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</si>
  <si>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</si>
  <si>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Město Nové Město na Moravě</t>
  </si>
  <si>
    <t>VoIP telefon</t>
  </si>
  <si>
    <t>VoIP telefon s uchycením na zeď</t>
  </si>
  <si>
    <t>Projektor DLP</t>
  </si>
  <si>
    <t>Mateřská škola Nové Město na Moravě</t>
  </si>
  <si>
    <t>Notebook vč. optické myši</t>
  </si>
  <si>
    <t>PC vč. klavesnice, optické myši</t>
  </si>
  <si>
    <t>Mobilní telefon dotykový</t>
  </si>
  <si>
    <t>Tiskárna</t>
  </si>
  <si>
    <t>Základní škola Nové Město na Moravě, Leandra Čecha 860</t>
  </si>
  <si>
    <t>Monitor</t>
  </si>
  <si>
    <t>Barevná multifunkční zařízení</t>
  </si>
  <si>
    <t>Základní umělecká škola Jana Štursy Nové Město na Moravě</t>
  </si>
  <si>
    <t>PC  vč. klavesnice, optické myši (pro účební obor výtvarná výchova)</t>
  </si>
  <si>
    <t>Monitor (pro účební obor výtvarná výchova)</t>
  </si>
  <si>
    <t>Reproduktory k PC</t>
  </si>
  <si>
    <t>MS Office 2019 pro školy</t>
  </si>
  <si>
    <t>Centrum Zdislava, Radnická 350, Nové Město na Moravě</t>
  </si>
  <si>
    <t>Barevné multifunkční zařízení</t>
  </si>
  <si>
    <t>MS Office 2019</t>
  </si>
  <si>
    <t>Novoměstská kulturní zařízení, Nové Město na Moravě</t>
  </si>
  <si>
    <t>Tenký klient</t>
  </si>
  <si>
    <t>Dům dětí a mládeže Nové Město na Moravě, příspěvková organizace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</si>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</sst>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0A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4" fontId="4" fillId="0" borderId="1" xfId="0" applyFont="1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5" fontId="3" fillId="2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3" fillId="0" borderId="0" xfId="0" applyFont="1" applyAlignment="1" applyProtection="1">
      <alignment vertical="center"/>
      <protection hidden="1"/>
    </xf>
    <xf numFmtId="164" fontId="0" fillId="0" borderId="1" xfId="0" applyFont="1" applyBorder="1" applyAlignment="1" applyProtection="1">
      <alignment wrapText="1"/>
      <protection hidden="1"/>
    </xf>
    <xf numFmtId="165" fontId="5" fillId="0" borderId="0" xfId="0" applyFont="1" applyAlignment="1" applyProtection="1">
      <alignment/>
      <protection hidden="1"/>
    </xf>
    <xf numFmtId="165" fontId="5" fillId="3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="75" zoomScaleSheetLayoutView="75" zoomScalePageLayoutView="75" workbookViewId="0" topLeftCell="A4">
      <selection activeCell="F42" sqref="F42"/>
    </sheetView>
  </sheetViews>
  <sheetFormatPr defaultColWidth="11.5742187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s="4" customFormat="1" ht="32.8" customHeight="1">
      <c r="A1" s="3" t="s">
        <v>0</v>
      </c>
      <c r="B1" s="3"/>
      <c r="C1" s="3"/>
      <c r="D1" s="3"/>
      <c r="E1" s="3"/>
      <c r="F1" s="3"/>
    </row>
    <row r="2" spans="2:6" ht="31.3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21.25" customHeight="1">
      <c r="A3" s="8" t="s">
        <v>6</v>
      </c>
      <c r="B3" s="8"/>
      <c r="C3" s="8"/>
      <c r="D3" s="8">
        <f>B3*C3</f>
        <v>0</v>
      </c>
      <c r="E3" s="8">
        <f>D3*0.21</f>
        <v>0</v>
      </c>
      <c r="F3" s="9">
        <f>SUM(F4:F6)</f>
        <v>0</v>
      </c>
    </row>
    <row r="4" spans="1:6" ht="12.8">
      <c r="A4" s="10" t="s">
        <v>7</v>
      </c>
      <c r="B4" s="10">
        <v>3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1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1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3"/>
      <c r="B7" s="13"/>
      <c r="C7" s="14"/>
      <c r="D7" s="15"/>
      <c r="E7" s="15"/>
      <c r="F7" s="15"/>
    </row>
    <row r="8" spans="1:6" ht="21.25" customHeight="1">
      <c r="A8" s="8" t="s">
        <v>10</v>
      </c>
      <c r="B8" s="8"/>
      <c r="C8" s="8"/>
      <c r="D8" s="8">
        <f>B8*C8</f>
        <v>0</v>
      </c>
      <c r="E8" s="8">
        <f>D8*0.21</f>
        <v>0</v>
      </c>
      <c r="F8" s="9">
        <f>SUM(F9:F12)</f>
        <v>0</v>
      </c>
    </row>
    <row r="9" spans="1:6" ht="12.8">
      <c r="A9" s="10" t="s">
        <v>11</v>
      </c>
      <c r="B9" s="10">
        <v>2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12.8">
      <c r="A10" s="16" t="s">
        <v>12</v>
      </c>
      <c r="B10" s="10">
        <v>1</v>
      </c>
      <c r="C10" s="11"/>
      <c r="D10" s="12">
        <f>B10*C10</f>
        <v>0</v>
      </c>
      <c r="E10" s="12">
        <f>D10*0.21</f>
        <v>0</v>
      </c>
      <c r="F10" s="12">
        <f>D10+E10</f>
        <v>0</v>
      </c>
    </row>
    <row r="11" spans="1:6" ht="12.8">
      <c r="A11" s="16" t="s">
        <v>13</v>
      </c>
      <c r="B11" s="10">
        <v>2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12.8">
      <c r="A12" s="10" t="s">
        <v>14</v>
      </c>
      <c r="B12" s="10">
        <v>1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3"/>
      <c r="B13" s="13"/>
      <c r="C13" s="14"/>
      <c r="D13" s="15"/>
      <c r="E13" s="15"/>
      <c r="F13" s="15"/>
    </row>
    <row r="14" spans="1:6" s="4" customFormat="1" ht="21.25" customHeight="1">
      <c r="A14" s="17" t="s">
        <v>15</v>
      </c>
      <c r="B14" s="17"/>
      <c r="C14" s="17"/>
      <c r="D14" s="17"/>
      <c r="E14" s="17"/>
      <c r="F14" s="18">
        <f>SUM(F15:F18)</f>
        <v>0</v>
      </c>
    </row>
    <row r="15" spans="1:6" ht="12.8">
      <c r="A15" s="10" t="s">
        <v>12</v>
      </c>
      <c r="B15" s="10">
        <v>3</v>
      </c>
      <c r="C15" s="11"/>
      <c r="D15" s="12">
        <f>B15*C15</f>
        <v>0</v>
      </c>
      <c r="E15" s="12">
        <f>D15*0.21</f>
        <v>0</v>
      </c>
      <c r="F15" s="12">
        <f>D15+E15</f>
        <v>0</v>
      </c>
    </row>
    <row r="16" spans="1:6" ht="12.8">
      <c r="A16" s="10" t="s">
        <v>16</v>
      </c>
      <c r="B16" s="10">
        <v>2</v>
      </c>
      <c r="C16" s="11"/>
      <c r="D16" s="12">
        <f>B16*C16</f>
        <v>0</v>
      </c>
      <c r="E16" s="12">
        <f>D16*0.21</f>
        <v>0</v>
      </c>
      <c r="F16" s="12">
        <f>D16+E16</f>
        <v>0</v>
      </c>
    </row>
    <row r="17" spans="1:6" ht="12.8">
      <c r="A17" s="10" t="s">
        <v>17</v>
      </c>
      <c r="B17" s="10">
        <v>1</v>
      </c>
      <c r="C17" s="11"/>
      <c r="D17" s="12">
        <f>B17*C17</f>
        <v>0</v>
      </c>
      <c r="E17" s="12">
        <f>D17*0.21</f>
        <v>0</v>
      </c>
      <c r="F17" s="12">
        <f>D17+E17</f>
        <v>0</v>
      </c>
    </row>
    <row r="18" spans="1:6" ht="12.8">
      <c r="A18" s="10" t="s">
        <v>14</v>
      </c>
      <c r="B18" s="10">
        <v>1</v>
      </c>
      <c r="C18" s="11"/>
      <c r="D18" s="12">
        <f>B18*C18</f>
        <v>0</v>
      </c>
      <c r="E18" s="12">
        <f>D18*0.21</f>
        <v>0</v>
      </c>
      <c r="F18" s="12">
        <f>D18+E18</f>
        <v>0</v>
      </c>
    </row>
    <row r="19" spans="1:6" ht="12.8">
      <c r="A19" s="19"/>
      <c r="B19" s="13"/>
      <c r="C19" s="14"/>
      <c r="D19" s="15"/>
      <c r="E19" s="15"/>
      <c r="F19" s="15"/>
    </row>
    <row r="20" spans="1:6" s="20" customFormat="1" ht="21.25" customHeight="1">
      <c r="A20" s="8" t="s">
        <v>18</v>
      </c>
      <c r="B20" s="8"/>
      <c r="C20" s="8"/>
      <c r="D20" s="8"/>
      <c r="E20" s="8"/>
      <c r="F20" s="18">
        <f>SUM(F21:F26)</f>
        <v>0</v>
      </c>
    </row>
    <row r="21" spans="1:6" ht="12.8">
      <c r="A21" s="10" t="s">
        <v>12</v>
      </c>
      <c r="B21" s="10">
        <v>4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0" t="s">
        <v>16</v>
      </c>
      <c r="B22" s="10">
        <v>4</v>
      </c>
      <c r="C22" s="11"/>
      <c r="D22" s="12">
        <f>B22*C22</f>
        <v>0</v>
      </c>
      <c r="E22" s="12">
        <f>D22*0.21</f>
        <v>0</v>
      </c>
      <c r="F22" s="12">
        <f>D22+E22</f>
        <v>0</v>
      </c>
    </row>
    <row r="23" spans="1:6" ht="23.85">
      <c r="A23" s="19" t="s">
        <v>19</v>
      </c>
      <c r="B23" s="13">
        <v>1</v>
      </c>
      <c r="C23" s="14"/>
      <c r="D23" s="12">
        <f>B23*C23</f>
        <v>0</v>
      </c>
      <c r="E23" s="12">
        <f>D23*0.21</f>
        <v>0</v>
      </c>
      <c r="F23" s="12">
        <f>D23+E23</f>
        <v>0</v>
      </c>
    </row>
    <row r="24" spans="1:6" ht="12.8">
      <c r="A24" s="19" t="s">
        <v>20</v>
      </c>
      <c r="B24" s="13">
        <v>1</v>
      </c>
      <c r="C24" s="14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9" t="s">
        <v>21</v>
      </c>
      <c r="B25" s="13">
        <v>5</v>
      </c>
      <c r="C25" s="14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9" t="s">
        <v>22</v>
      </c>
      <c r="B26" s="13">
        <v>5</v>
      </c>
      <c r="C26" s="14"/>
      <c r="D26" s="12">
        <f>B26*C26</f>
        <v>0</v>
      </c>
      <c r="E26" s="12">
        <f>D26*0.21</f>
        <v>0</v>
      </c>
      <c r="F26" s="12">
        <f>D26+E26</f>
        <v>0</v>
      </c>
    </row>
    <row r="27" spans="1:6" ht="12.8">
      <c r="A27" s="19"/>
      <c r="B27" s="13"/>
      <c r="C27" s="14"/>
      <c r="D27" s="15"/>
      <c r="E27" s="15"/>
      <c r="F27" s="15"/>
    </row>
    <row r="28" spans="1:6" s="20" customFormat="1" ht="21.25" customHeight="1">
      <c r="A28" s="8" t="s">
        <v>23</v>
      </c>
      <c r="B28" s="8"/>
      <c r="C28" s="8"/>
      <c r="D28" s="8"/>
      <c r="E28" s="8"/>
      <c r="F28" s="18">
        <f>SUM(F29:F31)</f>
        <v>0</v>
      </c>
    </row>
    <row r="29" spans="1:6" ht="12.8">
      <c r="A29" s="21" t="s">
        <v>11</v>
      </c>
      <c r="B29" s="10">
        <v>2</v>
      </c>
      <c r="C29" s="11"/>
      <c r="D29" s="12">
        <f>B29*C29</f>
        <v>0</v>
      </c>
      <c r="E29" s="12">
        <f>D29*0.21</f>
        <v>0</v>
      </c>
      <c r="F29" s="12">
        <f>D29+E29</f>
        <v>0</v>
      </c>
    </row>
    <row r="30" spans="1:6" ht="12.8">
      <c r="A30" s="21" t="s">
        <v>24</v>
      </c>
      <c r="B30" s="10">
        <v>1</v>
      </c>
      <c r="C30" s="11"/>
      <c r="D30" s="12">
        <f>B30*C30</f>
        <v>0</v>
      </c>
      <c r="E30" s="12">
        <f>D30*0.21</f>
        <v>0</v>
      </c>
      <c r="F30" s="12">
        <f>D30+E30</f>
        <v>0</v>
      </c>
    </row>
    <row r="31" spans="1:6" ht="12.8">
      <c r="A31" s="21" t="s">
        <v>25</v>
      </c>
      <c r="B31" s="10">
        <v>2</v>
      </c>
      <c r="C31" s="11"/>
      <c r="D31" s="12">
        <f>B31*C31</f>
        <v>0</v>
      </c>
      <c r="E31" s="12">
        <f>D31*0.21</f>
        <v>0</v>
      </c>
      <c r="F31" s="12">
        <f>D31+E31</f>
        <v>0</v>
      </c>
    </row>
    <row r="32" spans="1:6" ht="12.8">
      <c r="A32" s="19"/>
      <c r="B32" s="13"/>
      <c r="C32" s="14"/>
      <c r="D32" s="15"/>
      <c r="E32" s="15"/>
      <c r="F32" s="15"/>
    </row>
    <row r="33" spans="1:6" s="20" customFormat="1" ht="21.25" customHeight="1">
      <c r="A33" s="8" t="s">
        <v>26</v>
      </c>
      <c r="B33" s="8"/>
      <c r="C33" s="8"/>
      <c r="D33" s="8"/>
      <c r="E33" s="8"/>
      <c r="F33" s="18">
        <f>SUM(F34:F35)</f>
        <v>0</v>
      </c>
    </row>
    <row r="34" spans="1:6" ht="12.8">
      <c r="A34" s="21" t="s">
        <v>27</v>
      </c>
      <c r="B34" s="10">
        <v>1</v>
      </c>
      <c r="C34" s="11"/>
      <c r="D34" s="12">
        <f>B34*C34</f>
        <v>0</v>
      </c>
      <c r="E34" s="12">
        <f>D34*0.21</f>
        <v>0</v>
      </c>
      <c r="F34" s="12">
        <f>D34+E34</f>
        <v>0</v>
      </c>
    </row>
    <row r="35" spans="1:6" ht="12.8">
      <c r="A35" s="21" t="s">
        <v>16</v>
      </c>
      <c r="B35" s="10">
        <v>1</v>
      </c>
      <c r="C35" s="11"/>
      <c r="D35" s="12">
        <f>B35*C35</f>
        <v>0</v>
      </c>
      <c r="E35" s="12">
        <f>D35*0.21</f>
        <v>0</v>
      </c>
      <c r="F35" s="12">
        <f>D35+E35</f>
        <v>0</v>
      </c>
    </row>
    <row r="36" spans="1:6" ht="12.8">
      <c r="A36" s="19"/>
      <c r="B36" s="13"/>
      <c r="C36" s="14"/>
      <c r="D36" s="15"/>
      <c r="E36" s="15"/>
      <c r="F36" s="15"/>
    </row>
    <row r="37" spans="1:6" s="4" customFormat="1" ht="21.25" customHeight="1">
      <c r="A37" s="8" t="s">
        <v>28</v>
      </c>
      <c r="B37" s="8"/>
      <c r="C37" s="8"/>
      <c r="D37" s="8"/>
      <c r="E37" s="8"/>
      <c r="F37" s="18">
        <f>SUM(F38:F38)</f>
        <v>0</v>
      </c>
    </row>
    <row r="38" spans="1:6" ht="12.8">
      <c r="A38" s="10" t="s">
        <v>11</v>
      </c>
      <c r="B38" s="10">
        <v>1</v>
      </c>
      <c r="C38" s="11"/>
      <c r="D38" s="12">
        <f>B38*C38</f>
        <v>0</v>
      </c>
      <c r="E38" s="12">
        <f>D38*0.21</f>
        <v>0</v>
      </c>
      <c r="F38" s="12">
        <f>D38+E38</f>
        <v>0</v>
      </c>
    </row>
    <row r="39" spans="1:6" ht="12.8">
      <c r="A39" s="13"/>
      <c r="B39" s="13"/>
      <c r="C39" s="14"/>
      <c r="D39" s="15"/>
      <c r="E39" s="15"/>
      <c r="F39" s="15"/>
    </row>
    <row r="40" ht="12.8"/>
    <row r="41" ht="12.8"/>
    <row r="42" spans="5:6" ht="16.15">
      <c r="E42" s="22" t="s">
        <v>29</v>
      </c>
      <c r="F42" s="23">
        <f>F14+F33+F37+F3+F28+F20+F8</f>
        <v>0</v>
      </c>
    </row>
  </sheetData>
  <mergeCells count="8">
    <mergeCell ref="A1:F1"/>
    <mergeCell ref="A3:E3"/>
    <mergeCell ref="A8:E8"/>
    <mergeCell ref="A14:E14"/>
    <mergeCell ref="A20:E20"/>
    <mergeCell ref="A28:E28"/>
    <mergeCell ref="A33:E33"/>
    <mergeCell ref="A37:E37"/>
  </mergeCells>
  <printOptions/>
  <pageMargins left="0.7875" right="0.7875" top="1.19027777777778" bottom="0.7875" header="0.7875" footer="0.511805555555555"/>
  <pageSetup firstPageNumber="1" useFirstPageNumber="1" horizontalDpi="300" verticalDpi="300" orientation="landscape" paperSize="9" scale="70" copies="1"/>
  <headerFooter>
    <oddHeader>&amp;C&amp;12Veřejná zakázka „Dodávka výpočetní techniky I, Nové Město na Moravě 2020“&amp;R&amp;"Times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Šoustarová</cp:lastModifiedBy>
  <dcterms:created xsi:type="dcterms:W3CDTF">2018-02-26T17:05:38Z</dcterms:created>
  <dcterms:modified xsi:type="dcterms:W3CDTF">2020-06-20T23:40:03Z</dcterms:modified>
  <cp:category/>
  <cp:version/>
  <cp:contentType/>
  <cp:contentStatus/>
  <cp:revision>96</cp:revision>
</cp:coreProperties>
</file>