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<sst xmlns="http://schemas.openxmlformats.org/spreadsheetml/2006/main" count="25" uniqueCount="22">
  <si>
    <t>Položkový rozpočet</t>
  </si>
  <si>
    <t>ks</t>
  </si>
  <si>
    <t>jednotková cena v Kč bez DPH</t>
  </si>
  <si>
    <t>celkem v Kč bez DPH</t>
  </si>
  <si>
    <t>DPH</t>
  </si>
  <si>
    <t>celkem v Kč včetně DPH</t>
  </si>
  <si>
    <t>Město Nové Město na Moravě</t>
  </si>
  <si>
    <t>notebook vč. optické myši</t>
  </si>
  <si>
    <t>mobilní telefon tlačítkový</t>
  </si>
  <si>
    <t>mobilní telefon dotykový</t>
  </si>
  <si>
    <t>monitor LED</t>
  </si>
  <si>
    <t>Upgrade notebooku Lenovo R61 (TYPE 8918-B9G  S/N L3-C1014 07/10)</t>
  </si>
  <si>
    <t>Upgrade notebooku Lenovo R61i (TYPE 8932-GNG  S/N L3-R0944 08/06)</t>
  </si>
  <si>
    <t>mini PC</t>
  </si>
  <si>
    <t>monitor LCD</t>
  </si>
  <si>
    <t>záložní zdroj</t>
  </si>
  <si>
    <t>Základní škola Nové Město na Moravě, Leandra Čecha 860</t>
  </si>
  <si>
    <t>notebook</t>
  </si>
  <si>
    <t>Dům dětí a mládeže Nové Město na Moravě, příspěvková organizace</t>
  </si>
  <si>
    <t>dotykový mobilní telefon</t>
  </si>
  <si>
    <t>Novoměstská kulturní zařízení</t>
  </si>
  <si>
    <t>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</si>
</sst>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rgb="FFCCCCCC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3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vertical="center"/>
      <protection hidden="1"/>
    </xf>
    <xf numFmtId="164" fontId="2" fillId="0" borderId="1" xfId="0" applyFont="1" applyBorder="1" applyAlignment="1" applyProtection="1">
      <alignment/>
      <protection hidden="1"/>
    </xf>
    <xf numFmtId="165" fontId="2" fillId="0" borderId="1" xfId="0" applyFont="1" applyBorder="1" applyAlignment="1" applyProtection="1">
      <alignment horizontal="center" wrapText="1"/>
      <protection hidden="1"/>
    </xf>
    <xf numFmtId="165" fontId="2" fillId="0" borderId="1" xfId="0" applyFont="1" applyBorder="1" applyAlignment="1" applyProtection="1">
      <alignment horizontal="center"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5" fontId="3" fillId="2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0" fillId="0" borderId="2" xfId="0" applyFont="1" applyBorder="1" applyAlignment="1" applyProtection="1">
      <alignment/>
      <protection hidden="1"/>
    </xf>
    <xf numFmtId="165" fontId="0" fillId="0" borderId="2" xfId="0" applyFont="1" applyBorder="1" applyAlignment="1" applyProtection="1">
      <alignment/>
      <protection hidden="1"/>
    </xf>
    <xf numFmtId="165" fontId="0" fillId="0" borderId="2" xfId="0" applyFont="1" applyBorder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 wrapText="1"/>
      <protection hidden="1"/>
    </xf>
    <xf numFmtId="165" fontId="3" fillId="2" borderId="1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wrapText="1"/>
      <protection hidden="1"/>
    </xf>
    <xf numFmtId="164" fontId="3" fillId="0" borderId="0" xfId="0" applyFont="1" applyAlignment="1" applyProtection="1">
      <alignment vertical="center"/>
      <protection hidden="1"/>
    </xf>
    <xf numFmtId="165" fontId="4" fillId="0" borderId="0" xfId="0" applyFont="1" applyAlignment="1" applyProtection="1">
      <alignment/>
      <protection hidden="1"/>
    </xf>
    <xf numFmtId="165" fontId="4" fillId="3" borderId="3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90" zoomScaleSheetLayoutView="90" zoomScalePageLayoutView="90" workbookViewId="0" topLeftCell="A4">
      <selection activeCell="C9" sqref="C9:C10"/>
    </sheetView>
  </sheetViews>
  <sheetFormatPr defaultColWidth="9.140625" defaultRowHeight="12.75"/>
  <cols>
    <col min="1" max="1" width="37.28125" style="0" customWidth="1"/>
    <col min="2" max="2" width="8.421875" style="0" customWidth="1"/>
    <col min="3" max="3" width="16.7109375" style="1" customWidth="1"/>
    <col min="4" max="4" width="19.7109375" style="2" customWidth="1"/>
    <col min="5" max="5" width="16.421875" style="2" customWidth="1"/>
    <col min="6" max="6" width="28.28125" style="2" customWidth="1"/>
    <col min="7" max="1025" width="11.57421875" style="0" customWidth="1"/>
  </cols>
  <sheetData>
    <row r="1" spans="1:6" s="4" customFormat="1" ht="32.8" customHeight="1">
      <c r="A1" s="3" t="s">
        <v>0</v>
      </c>
      <c r="B1" s="3"/>
      <c r="C1" s="3"/>
      <c r="D1" s="3"/>
      <c r="E1" s="3"/>
      <c r="F1" s="3"/>
    </row>
    <row r="2" spans="2:6" ht="31.3" customHeight="1"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</row>
    <row r="3" spans="1:6" ht="21.25" customHeight="1">
      <c r="A3" s="8" t="s">
        <v>6</v>
      </c>
      <c r="B3" s="8"/>
      <c r="C3" s="8"/>
      <c r="D3" s="8">
        <f>B3*C3</f>
        <v>0</v>
      </c>
      <c r="E3" s="8">
        <f>D3*0.21</f>
        <v>0</v>
      </c>
      <c r="F3" s="9">
        <f>SUM(F4:F13)</f>
        <v>0</v>
      </c>
    </row>
    <row r="4" spans="1:6" ht="12.8">
      <c r="A4" s="10" t="s">
        <v>7</v>
      </c>
      <c r="B4" s="10">
        <v>3</v>
      </c>
      <c r="C4" s="11"/>
      <c r="D4" s="12">
        <f>B4*C4</f>
        <v>0</v>
      </c>
      <c r="E4" s="12">
        <f>D4*0.21</f>
        <v>0</v>
      </c>
      <c r="F4" s="12">
        <f>D4+E4</f>
        <v>0</v>
      </c>
    </row>
    <row r="5" spans="1:6" ht="12.8">
      <c r="A5" s="10" t="s">
        <v>8</v>
      </c>
      <c r="B5" s="10">
        <v>3</v>
      </c>
      <c r="C5" s="11"/>
      <c r="D5" s="12">
        <f>B5*C5</f>
        <v>0</v>
      </c>
      <c r="E5" s="12">
        <f>D5*0.21</f>
        <v>0</v>
      </c>
      <c r="F5" s="12">
        <f>D5+E5</f>
        <v>0</v>
      </c>
    </row>
    <row r="6" spans="1:6" ht="12.8">
      <c r="A6" s="10" t="s">
        <v>9</v>
      </c>
      <c r="B6" s="10">
        <v>1</v>
      </c>
      <c r="C6" s="11"/>
      <c r="D6" s="12">
        <f>B6*C6</f>
        <v>0</v>
      </c>
      <c r="E6" s="12">
        <f>D6*0.21</f>
        <v>0</v>
      </c>
      <c r="F6" s="12">
        <f>D6+E6</f>
        <v>0</v>
      </c>
    </row>
    <row r="7" spans="1:6" ht="12.8">
      <c r="A7" s="10" t="s">
        <v>9</v>
      </c>
      <c r="B7" s="10">
        <v>1</v>
      </c>
      <c r="C7" s="11"/>
      <c r="D7" s="12">
        <f>B7*C7</f>
        <v>0</v>
      </c>
      <c r="E7" s="12">
        <f>D7*0.21</f>
        <v>0</v>
      </c>
      <c r="F7" s="12">
        <f>D7+E7</f>
        <v>0</v>
      </c>
    </row>
    <row r="8" spans="1:6" ht="12.8">
      <c r="A8" s="10" t="s">
        <v>10</v>
      </c>
      <c r="B8" s="10">
        <v>6</v>
      </c>
      <c r="C8" s="11"/>
      <c r="D8" s="12">
        <f>B8*C8</f>
        <v>0</v>
      </c>
      <c r="E8" s="12">
        <f>D8*0.21</f>
        <v>0</v>
      </c>
      <c r="F8" s="12">
        <f>D8+E8</f>
        <v>0</v>
      </c>
    </row>
    <row r="9" spans="1:6" ht="23.85">
      <c r="A9" s="13" t="s">
        <v>11</v>
      </c>
      <c r="B9" s="10">
        <v>1</v>
      </c>
      <c r="C9" s="11"/>
      <c r="D9" s="12">
        <f>B9*C9</f>
        <v>0</v>
      </c>
      <c r="E9" s="12">
        <f>D9*0.21</f>
        <v>0</v>
      </c>
      <c r="F9" s="12">
        <f>D9+E9</f>
        <v>0</v>
      </c>
    </row>
    <row r="10" spans="1:6" ht="23.85">
      <c r="A10" s="13" t="s">
        <v>12</v>
      </c>
      <c r="B10" s="10">
        <v>1</v>
      </c>
      <c r="C10" s="11"/>
      <c r="D10" s="12">
        <f>B10*C10</f>
        <v>0</v>
      </c>
      <c r="E10" s="12">
        <f>D10*0.21</f>
        <v>0</v>
      </c>
      <c r="F10" s="12">
        <f>D10+E10</f>
        <v>0</v>
      </c>
    </row>
    <row r="11" spans="1:6" ht="12.8">
      <c r="A11" s="10" t="s">
        <v>13</v>
      </c>
      <c r="B11" s="10">
        <v>1</v>
      </c>
      <c r="C11" s="11"/>
      <c r="D11" s="12">
        <f>B11*C11</f>
        <v>0</v>
      </c>
      <c r="E11" s="12">
        <f>D11*0.21</f>
        <v>0</v>
      </c>
      <c r="F11" s="12">
        <f>D11+E11</f>
        <v>0</v>
      </c>
    </row>
    <row r="12" spans="1:6" ht="12.8">
      <c r="A12" s="10" t="s">
        <v>14</v>
      </c>
      <c r="B12" s="10">
        <v>1</v>
      </c>
      <c r="C12" s="11"/>
      <c r="D12" s="12">
        <f>B12*C12</f>
        <v>0</v>
      </c>
      <c r="E12" s="12">
        <f>D12*0.21</f>
        <v>0</v>
      </c>
      <c r="F12" s="12">
        <f>D12+E12</f>
        <v>0</v>
      </c>
    </row>
    <row r="13" spans="1:6" ht="12.8">
      <c r="A13" s="10" t="s">
        <v>15</v>
      </c>
      <c r="B13" s="10">
        <v>1</v>
      </c>
      <c r="C13" s="11"/>
      <c r="D13" s="12">
        <f>B13*C13</f>
        <v>0</v>
      </c>
      <c r="E13" s="12">
        <f>D13*0.21</f>
        <v>0</v>
      </c>
      <c r="F13" s="12">
        <f>D13+E13</f>
        <v>0</v>
      </c>
    </row>
    <row r="14" spans="1:6" ht="12.8">
      <c r="A14" s="14"/>
      <c r="B14" s="14"/>
      <c r="C14" s="15"/>
      <c r="D14" s="16"/>
      <c r="E14" s="16"/>
      <c r="F14" s="16"/>
    </row>
    <row r="15" spans="1:6" s="4" customFormat="1" ht="21.25" customHeight="1">
      <c r="A15" s="17" t="s">
        <v>16</v>
      </c>
      <c r="B15" s="17"/>
      <c r="C15" s="17"/>
      <c r="D15" s="17"/>
      <c r="E15" s="17"/>
      <c r="F15" s="18">
        <f>F16</f>
        <v>0</v>
      </c>
    </row>
    <row r="16" spans="1:6" ht="12.8">
      <c r="A16" s="10" t="s">
        <v>17</v>
      </c>
      <c r="B16" s="10">
        <v>8</v>
      </c>
      <c r="C16" s="11"/>
      <c r="D16" s="12">
        <f>B16*C16</f>
        <v>0</v>
      </c>
      <c r="E16" s="12">
        <f>D16*0.21</f>
        <v>0</v>
      </c>
      <c r="F16" s="12">
        <f>D16+E16</f>
        <v>0</v>
      </c>
    </row>
    <row r="17" spans="1:6" ht="12.8">
      <c r="A17" s="19"/>
      <c r="B17" s="14"/>
      <c r="C17" s="15"/>
      <c r="D17" s="16"/>
      <c r="E17" s="16"/>
      <c r="F17" s="16"/>
    </row>
    <row r="18" spans="1:6" s="20" customFormat="1" ht="21.25" customHeight="1">
      <c r="A18" s="8" t="s">
        <v>18</v>
      </c>
      <c r="B18" s="8"/>
      <c r="C18" s="8"/>
      <c r="D18" s="8"/>
      <c r="E18" s="8"/>
      <c r="F18" s="18">
        <f>SUM(F19:F20)</f>
        <v>0</v>
      </c>
    </row>
    <row r="19" spans="1:6" ht="12.8">
      <c r="A19" s="13" t="s">
        <v>19</v>
      </c>
      <c r="B19" s="10">
        <v>1</v>
      </c>
      <c r="C19" s="11"/>
      <c r="D19" s="12">
        <f>B19*C19</f>
        <v>0</v>
      </c>
      <c r="E19" s="12">
        <f>D19*0.21</f>
        <v>0</v>
      </c>
      <c r="F19" s="12">
        <f>D19+E19</f>
        <v>0</v>
      </c>
    </row>
    <row r="20" spans="1:6" ht="12.8">
      <c r="A20" s="13" t="s">
        <v>19</v>
      </c>
      <c r="B20" s="10">
        <v>1</v>
      </c>
      <c r="C20" s="11"/>
      <c r="D20" s="12">
        <f>B20*C20</f>
        <v>0</v>
      </c>
      <c r="E20" s="12">
        <f>D20*0.21</f>
        <v>0</v>
      </c>
      <c r="F20" s="12">
        <f>D20+E20</f>
        <v>0</v>
      </c>
    </row>
    <row r="21" spans="1:6" ht="12.8">
      <c r="A21" s="19"/>
      <c r="B21" s="14"/>
      <c r="C21" s="15"/>
      <c r="D21" s="16"/>
      <c r="E21" s="16"/>
      <c r="F21" s="16"/>
    </row>
    <row r="22" spans="1:6" s="4" customFormat="1" ht="21.25" customHeight="1">
      <c r="A22" s="8" t="s">
        <v>20</v>
      </c>
      <c r="B22" s="8"/>
      <c r="C22" s="8"/>
      <c r="D22" s="8"/>
      <c r="E22" s="8"/>
      <c r="F22" s="18">
        <f>SUM(F23:F23)</f>
        <v>0</v>
      </c>
    </row>
    <row r="23" spans="1:6" ht="12.8">
      <c r="A23" s="10" t="s">
        <v>7</v>
      </c>
      <c r="B23" s="10">
        <v>1</v>
      </c>
      <c r="C23" s="11"/>
      <c r="D23" s="12">
        <f>B23*C23</f>
        <v>0</v>
      </c>
      <c r="E23" s="12">
        <f>D23*0.21</f>
        <v>0</v>
      </c>
      <c r="F23" s="12">
        <f>D23+E23</f>
        <v>0</v>
      </c>
    </row>
    <row r="24" spans="1:6" ht="12.8">
      <c r="A24" s="14"/>
      <c r="B24" s="14"/>
      <c r="C24" s="15"/>
      <c r="D24" s="16"/>
      <c r="E24" s="16"/>
      <c r="F24" s="16"/>
    </row>
    <row r="25" ht="12.8"/>
    <row r="26" ht="12.8"/>
    <row r="27" spans="5:6" ht="16.15">
      <c r="E27" s="21" t="s">
        <v>21</v>
      </c>
      <c r="F27" s="22">
        <f>F15+F18+F22+F3</f>
        <v>0</v>
      </c>
    </row>
  </sheetData>
  <mergeCells count="5">
    <mergeCell ref="A1:F1"/>
    <mergeCell ref="A3:E3"/>
    <mergeCell ref="A15:E15"/>
    <mergeCell ref="A18:E18"/>
    <mergeCell ref="A22:E22"/>
  </mergeCells>
  <printOptions/>
  <pageMargins left="0.7875" right="0.7875" top="1.19166666666667" bottom="0.7875" header="0.7875" footer="0.511805555555555"/>
  <pageSetup firstPageNumber="1" useFirstPageNumber="1" horizontalDpi="300" verticalDpi="300" orientation="landscape" paperSize="9" scale="71" copies="1"/>
  <headerFooter>
    <oddHeader>&amp;C&amp;12Veřejná zakázka „Dodávka výpočetní techniky V, Nové Město na Moravě 2018“&amp;R&amp;"Times New Roman,obyčejné"&amp;12Příloha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LibreOffice/6.2.5.2$Windows_X86_64 LibreOffice_project/1ec314fa52f458adc18c4f025c545a4e8b22c159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2018-02-26T17:05:38Z</dcterms:created>
  <dcterms:modified xsi:type="dcterms:W3CDTF">2019-09-06T11:35:50Z</dcterms:modified>
  <cp:category/>
  <cp:version/>
  <cp:contentType/>
  <cp:contentStatus/>
  <cp:revision>79</cp:revision>
</cp:coreProperties>
</file>