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<sst xmlns="http://schemas.openxmlformats.org/spreadsheetml/2006/main" count="87" uniqueCount="50">
  <si>
    <t xml:space="preserve">Modelová situace – pro veřejnou zakázku „Poskytovatel telekomunikačních služeb pro město Nové Město na Moravě – část 1</t>
  </si>
  <si>
    <t xml:space="preserve"> Hlasové a datové služby mobilní telefonní sítě</t>
  </si>
  <si>
    <t xml:space="preserve">Název položky a popis</t>
  </si>
  <si>
    <t xml:space="preserve">předpokládané množství</t>
  </si>
  <si>
    <t xml:space="preserve">doplňte prosím cenu za jednotku bez DPH</t>
  </si>
  <si>
    <t xml:space="preserve">cena celkem bez DPH</t>
  </si>
  <si>
    <t xml:space="preserve">cena celkem 
s DPH</t>
  </si>
  <si>
    <t xml:space="preserve">Tarif A – hlasové služby v rámci ČR bez dat</t>
  </si>
  <si>
    <t xml:space="preserve">počet SIM</t>
  </si>
  <si>
    <t xml:space="preserve">Bližší popis:</t>
  </si>
  <si>
    <t xml:space="preserve">V rámci tarifu A požadujeme volání za jednotnou sazbu v rámci celé ČR, volání zdarma v rámci firemní VPN sítě, zasílání SMS. Nad rámec budou hrazeny pouze další odebrané služby jako MMS, roamingové volání a SMS, mezinárodní volání, Premium SMS, auditextové služby, atd. Součástí tarifu není datový provoz do internetu.</t>
  </si>
  <si>
    <t xml:space="preserve">počet provolaných minut</t>
  </si>
  <si>
    <t xml:space="preserve">Požadováno:</t>
  </si>
  <si>
    <t xml:space="preserve">počet zaslaných sms</t>
  </si>
  <si>
    <t xml:space="preserve">Požadujeme vyplnit cenu za paušál jedné SIM karty v námi popisovaném tarifu A, dále cenu za 1 minutu hovoru v rámci sítí ČR, cenu 1 sms v rámci tohoto tarifu. Tarifikace volání v ČR – první minuta celá a dále po sekundách.</t>
  </si>
  <si>
    <t xml:space="preserve">Tarif A1 – hlasové služby v rámci ČR bez dat 
– neomezené volání</t>
  </si>
  <si>
    <t xml:space="preserve">Hlasový tarif s neomezeným voláním a SMS do všech sítí v rámci ČR v ceně měsíčního paušálního tarifu. Nad rámec tarifu budou hrazeny pouze další odebrané služby jako MMS, roamingové volání a SMS, mezinárodní volání, Premium SMS, audiotexové služby atd.
Součástí tarifu není datový provoz do internetu.</t>
  </si>
  <si>
    <t xml:space="preserve">Požadujeme vyplnit cenu za paušál jedné SIM karty v námi popisovaném tarifu A1.</t>
  </si>
  <si>
    <t xml:space="preserve">Tarif B – hlasové služby v rámci ČR  s  daty FUP 200 MB</t>
  </si>
  <si>
    <t xml:space="preserve">V rámci tarifu B požadujeme volání za jednotnou sazbu v rámci celé ČR, volání zdarma v rámci firemní VPN sítě, zasílání SMS a dále datové služby o objemu 200 MB na měsíc.</t>
  </si>
  <si>
    <t xml:space="preserve">Požadujeme vyplnit cenu za paušál jedné SIM karty v námi popisovaném tarifu B, cenu za 1 minutu hovoru v rámci sítí ČR, cenu 1 sms v rámci tohoto tarifu. V měsíčním paušálu bude zahrnuta cena za poskytnutá data 200 MB / měsíc. Tarifikace volání v ČR – první minuta celá a dále po sekundách.</t>
  </si>
  <si>
    <t xml:space="preserve">Tarif B1 – hlasové služby v rámci ČR  s  daty FUP 200 MB 
– neomezené volání</t>
  </si>
  <si>
    <t xml:space="preserve">Hlasový tarif s neomezeným voláním a SMS do všech sítí v rámci ČR, daty FUP 200 MB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</si>
  <si>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B1. V měsíčním paušálu bude zahrnuto neomezené volání a SMS do všech sítí v rámci ČR, a cena za poskytnutá data FUP 200 MB / měsíc. Tarifikace volání v ČR – první minuta celá a dále po sekundách.</t>
  </si>
  <si>
    <t xml:space="preserve">Tarif C – hlasové služby v rámci ČR  s  daty FUP 1,5 GB</t>
  </si>
  <si>
    <t xml:space="preserve">V rámci tarifu C požadujeme volání za jednotnou sazbu v rámci celé ČR, volání zdarma v rámci firemní VPN sítě, zasílání SMS a dále datové služby FUP o objemu 1,5 GB na měsíc.</t>
  </si>
  <si>
    <t xml:space="preserve">Požadujeme vyplnit cenu za paušál jedné SIM karty v námi popisovaném tarifu C, cenu za 1 minutu hovoru v rámci sítí ČR, cenu 1 sms v rámci tohoto tarifu. V měsíčním paušálu bude zahrnuta cena za poskytnutá data FUP 1,5 GB / měsíc. Tarifikace volání v ČR – první minuta celá a dále po sekundách.</t>
  </si>
  <si>
    <t xml:space="preserve">Tarif C1 – hlasové služby v rámci ČR  s  daty FUP 1,5 GB 
– neomezené volání</t>
  </si>
  <si>
    <t xml:space="preserve">Hlasový tarif s neomezeným voláním a SMS do všech sítí v rámci ČR, daty FUP 1,5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</si>
  <si>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C1. V měsíčním paušálu bude zahrnuta cena za neomezené volání do všech sítí v rámci ČR a SMS, dále cena za poskytnutá data FUP 1,5 GB / měsíc. Tarifikace volání v ČR – první minuta celá a dále po sekundách.</t>
  </si>
  <si>
    <t xml:space="preserve">Tarif D – hlasové služby v rámci ČR  s  daty FUP 3 GB</t>
  </si>
  <si>
    <t xml:space="preserve">V rámci tarifu D požadujeme volání za jednotnou sazbu v rámci celé ČR, volání zdarma v rámci firemní VPN sítě, zasílání SMS a dále datové služby FUP o objemu 3 GB na měsíc.</t>
  </si>
  <si>
    <t xml:space="preserve">Požadujeme vyplnit cenu za paušál jedné SIM karty v námi popisovaném tarifu D, cenu za 1 minutu hovoru v rámci sítí ČR, cenu 1 sms v rámci tohoto tarifu. V měsíčním paušálu bude zahrnuta cena za poskytnutá data FUP 3 GB / měsíc. Tarifikace volání v ČR – první minuta celá a dále po sekundách.</t>
  </si>
  <si>
    <t xml:space="preserve">Tarif D1 – hlasové služby v rámci ČR  s  daty FUP 3 GB 
– neomezené volání</t>
  </si>
  <si>
    <t xml:space="preserve">Hlasový tarif s neomezeným voláním a SMS do všech sítí v rámci ČR, daty FUP 3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</si>
  <si>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D1. V měsíčním paušálu bude zahrnuta cena za neomezené volání do všech sítí v rámci ČR a SMS, dále cena za poskytnutá data FUP 3 GB / měsíc. Tarifikace volání v ČR – první minuta celá a dále po sekundách.</t>
  </si>
  <si>
    <t xml:space="preserve">Tarif E1 – hlasové služby v rámci ČR  s  daty FUP 5 GB – neomezené volání</t>
  </si>
  <si>
    <t xml:space="preserve">Hlasový tarif s neomezeným voláním a SMS do všech sítí v rámci ČR, daty FUP 5 GB v ceně měsíčního paušálního tarifu. Nad rámec tarifu budou hrazeny pouze další odebrané služby jako MMS, roamingové volání a SMS, mezinárodní volání, Premium SMS, audiotexové služby atd.</t>
  </si>
  <si>
    <t xml:space="preserve">Požadujeme vyplnit cenu za paušál jedné SIM karty v námi popisovaném tarifu E1. V měsíčním paušálu bude zahrnuta cena za neomezené volání do všech sítí v rámci ČR a SMS, dále cena za poskytnutá data FUP 5 GB / měsíc. Tarifikace volání v ČR – první minuta celá a dále po sekundách.</t>
  </si>
  <si>
    <t xml:space="preserve">Tarif F – datový tarif pro tablety a notebooky</t>
  </si>
  <si>
    <t xml:space="preserve">               </t>
  </si>
  <si>
    <t xml:space="preserve">Datový tarif pro tablety a notebooky.</t>
  </si>
  <si>
    <t xml:space="preserve">Požadujeme vyplnit cenut pro následující datové služby:</t>
  </si>
  <si>
    <t xml:space="preserve"> - objem dat 3 GB</t>
  </si>
  <si>
    <t xml:space="preserve"> - objem dat 10 GB</t>
  </si>
  <si>
    <t xml:space="preserve"> - objem dat 20 GB</t>
  </si>
  <si>
    <t xml:space="preserve">Tarif F – M2M (Machine to Machine)</t>
  </si>
  <si>
    <t xml:space="preserve">Speciální tarif umožňující automatickou komunikaci zařízení a systému bez potřeby obsluhy (data, hlas, fax) </t>
  </si>
  <si>
    <t xml:space="preserve">Cena celkem pro část 1 veřejné zakázky (mobily) bez DPH</t>
  </si>
  <si>
    <t xml:space="preserve">Cena celkem pro část 1 veřejné zakázky vč.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</si>
</sst>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2"/>
      <name val="Arial Black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1"/>
  <sheetViews>
    <sheetView windowProtection="false" showFormulas="false" showGridLines="true" showRowColHeaders="true" showZeros="true" rightToLeft="false" tabSelected="true" showOutlineSymbols="true" defaultGridColor="true" view="pageBreakPreview" topLeftCell="A55" colorId="64" zoomScale="100" zoomScaleNormal="100" zoomScalePageLayoutView="100" workbookViewId="0">
      <selection pane="topLeft" activeCell="D11" activeCellId="0" sqref="D11"/>
    </sheetView>
  </sheetViews>
  <sheetFormatPr defaultRowHeight="12.8"/>
  <cols>
    <col collapsed="false" hidden="false" max="1" min="1" style="0" width="53.3214285714286"/>
    <col collapsed="false" hidden="false" max="2" min="2" style="0" width="7.4234693877551"/>
    <col collapsed="false" hidden="false" max="3" min="3" style="1" width="9.98979591836735"/>
    <col collapsed="false" hidden="false" max="4" min="4" style="2" width="14.0408163265306"/>
    <col collapsed="false" hidden="false" max="5" min="5" style="0" width="13.2295918367347"/>
    <col collapsed="false" hidden="false" max="6" min="6" style="0" width="13.9030612244898"/>
    <col collapsed="false" hidden="false" max="7" min="7" style="0" width="8.50510204081633"/>
    <col collapsed="false" hidden="false" max="8" min="8" style="0" width="13.3622448979592"/>
    <col collapsed="false" hidden="false" max="1025" min="9" style="0" width="8.50510204081633"/>
  </cols>
  <sheetData>
    <row r="1" customFormat="false" ht="29.8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7.15" hidden="false" customHeight="true" outlineLevel="0" collapsed="false">
      <c r="A2" s="4" t="s">
        <v>1</v>
      </c>
      <c r="B2" s="4"/>
      <c r="C2" s="4"/>
      <c r="D2" s="4"/>
      <c r="E2" s="4"/>
      <c r="F2" s="4"/>
    </row>
    <row r="3" customFormat="false" ht="26.25" hidden="false" customHeight="true" outlineLevel="0" collapsed="false">
      <c r="A3" s="5"/>
      <c r="B3" s="6"/>
      <c r="C3" s="6"/>
      <c r="D3" s="6"/>
      <c r="E3" s="6"/>
      <c r="F3" s="6"/>
    </row>
    <row r="4" customFormat="false" ht="53.7" hidden="false" customHeight="true" outlineLevel="0" collapsed="false">
      <c r="A4" s="7" t="s">
        <v>2</v>
      </c>
      <c r="B4" s="8" t="s">
        <v>3</v>
      </c>
      <c r="C4" s="8"/>
      <c r="D4" s="9" t="s">
        <v>4</v>
      </c>
      <c r="E4" s="9" t="s">
        <v>5</v>
      </c>
      <c r="F4" s="9" t="s">
        <v>6</v>
      </c>
    </row>
    <row r="5" customFormat="false" ht="12.8" hidden="false" customHeight="true" outlineLevel="0" collapsed="false">
      <c r="A5" s="10" t="s">
        <v>7</v>
      </c>
      <c r="B5" s="11" t="n">
        <v>300</v>
      </c>
      <c r="C5" s="12" t="s">
        <v>8</v>
      </c>
      <c r="D5" s="13" t="n">
        <v>0</v>
      </c>
      <c r="E5" s="14" t="n">
        <f aca="false">B5*D5</f>
        <v>0</v>
      </c>
      <c r="F5" s="15" t="n">
        <f aca="false">E5*1.21</f>
        <v>0</v>
      </c>
    </row>
    <row r="6" customFormat="false" ht="12.8" hidden="false" customHeight="false" outlineLevel="0" collapsed="false">
      <c r="A6" s="16" t="s">
        <v>9</v>
      </c>
      <c r="B6" s="11"/>
      <c r="C6" s="12"/>
      <c r="D6" s="13"/>
      <c r="E6" s="14"/>
      <c r="F6" s="14"/>
    </row>
    <row r="7" customFormat="false" ht="75.35" hidden="false" customHeight="true" outlineLevel="0" collapsed="false">
      <c r="A7" s="17" t="s">
        <v>10</v>
      </c>
      <c r="B7" s="18" t="n">
        <v>30000</v>
      </c>
      <c r="C7" s="19" t="s">
        <v>11</v>
      </c>
      <c r="D7" s="20" t="n">
        <v>0</v>
      </c>
      <c r="E7" s="14" t="n">
        <f aca="false">B7*D7</f>
        <v>0</v>
      </c>
      <c r="F7" s="14" t="n">
        <f aca="false">E7*1.21</f>
        <v>0</v>
      </c>
    </row>
    <row r="8" customFormat="false" ht="12.8" hidden="false" customHeight="true" outlineLevel="0" collapsed="false">
      <c r="A8" s="16" t="s">
        <v>12</v>
      </c>
      <c r="B8" s="21" t="n">
        <v>8000</v>
      </c>
      <c r="C8" s="22" t="s">
        <v>13</v>
      </c>
      <c r="D8" s="23" t="n">
        <v>0</v>
      </c>
      <c r="E8" s="14" t="n">
        <f aca="false">B8*D8</f>
        <v>0</v>
      </c>
      <c r="F8" s="15" t="n">
        <f aca="false">E8*1.21</f>
        <v>0</v>
      </c>
    </row>
    <row r="9" customFormat="false" ht="49.25" hidden="false" customHeight="true" outlineLevel="0" collapsed="false">
      <c r="A9" s="24" t="s">
        <v>14</v>
      </c>
      <c r="B9" s="21"/>
      <c r="C9" s="22"/>
      <c r="D9" s="23"/>
      <c r="E9" s="14"/>
      <c r="F9" s="14"/>
    </row>
    <row r="10" customFormat="false" ht="19.85" hidden="false" customHeight="true" outlineLevel="0" collapsed="false">
      <c r="A10" s="25"/>
      <c r="B10" s="25"/>
      <c r="C10" s="25"/>
      <c r="D10" s="25"/>
      <c r="E10" s="25"/>
      <c r="F10" s="25"/>
    </row>
    <row r="11" customFormat="false" ht="23.85" hidden="false" customHeight="true" outlineLevel="0" collapsed="false">
      <c r="A11" s="26" t="s">
        <v>15</v>
      </c>
      <c r="B11" s="11" t="n">
        <v>10</v>
      </c>
      <c r="C11" s="12" t="s">
        <v>8</v>
      </c>
      <c r="D11" s="27" t="n">
        <v>0</v>
      </c>
      <c r="E11" s="14" t="n">
        <f aca="false">B11*D11</f>
        <v>0</v>
      </c>
      <c r="F11" s="15" t="n">
        <f aca="false">E11*1.21</f>
        <v>0</v>
      </c>
    </row>
    <row r="12" customFormat="false" ht="12.8" hidden="false" customHeight="false" outlineLevel="0" collapsed="false">
      <c r="A12" s="16" t="s">
        <v>9</v>
      </c>
      <c r="B12" s="11"/>
      <c r="C12" s="12"/>
      <c r="D12" s="27"/>
      <c r="E12" s="14"/>
      <c r="F12" s="14"/>
    </row>
    <row r="13" customFormat="false" ht="73.85" hidden="false" customHeight="true" outlineLevel="0" collapsed="false">
      <c r="A13" s="28" t="s">
        <v>16</v>
      </c>
      <c r="B13" s="29"/>
      <c r="C13" s="29"/>
      <c r="D13" s="29"/>
      <c r="E13" s="29"/>
      <c r="F13" s="29"/>
    </row>
    <row r="14" customFormat="false" ht="12.8" hidden="false" customHeight="false" outlineLevel="0" collapsed="false">
      <c r="A14" s="16" t="s">
        <v>12</v>
      </c>
      <c r="B14" s="29"/>
      <c r="C14" s="29"/>
      <c r="D14" s="29"/>
      <c r="E14" s="29"/>
      <c r="F14" s="29"/>
    </row>
    <row r="15" customFormat="false" ht="27.6" hidden="false" customHeight="true" outlineLevel="0" collapsed="false">
      <c r="A15" s="24" t="s">
        <v>17</v>
      </c>
      <c r="B15" s="29"/>
      <c r="C15" s="29"/>
      <c r="D15" s="29"/>
      <c r="E15" s="29"/>
      <c r="F15" s="29"/>
    </row>
    <row r="16" customFormat="false" ht="31.2" hidden="false" customHeight="true" outlineLevel="0" collapsed="false">
      <c r="A16" s="25"/>
      <c r="B16" s="25"/>
      <c r="C16" s="25"/>
      <c r="D16" s="25"/>
      <c r="E16" s="25"/>
      <c r="F16" s="25"/>
    </row>
    <row r="17" customFormat="false" ht="12.8" hidden="false" customHeight="true" outlineLevel="0" collapsed="false">
      <c r="A17" s="10" t="s">
        <v>18</v>
      </c>
      <c r="B17" s="11" t="n">
        <v>150</v>
      </c>
      <c r="C17" s="12" t="s">
        <v>8</v>
      </c>
      <c r="D17" s="27"/>
      <c r="E17" s="14" t="n">
        <f aca="false">B17*D17</f>
        <v>0</v>
      </c>
      <c r="F17" s="15" t="n">
        <f aca="false">E17*1.21</f>
        <v>0</v>
      </c>
    </row>
    <row r="18" customFormat="false" ht="12.8" hidden="false" customHeight="false" outlineLevel="0" collapsed="false">
      <c r="A18" s="16" t="s">
        <v>9</v>
      </c>
      <c r="B18" s="11"/>
      <c r="C18" s="12"/>
      <c r="D18" s="27"/>
      <c r="E18" s="14"/>
      <c r="F18" s="15"/>
    </row>
    <row r="19" customFormat="false" ht="49.25" hidden="false" customHeight="true" outlineLevel="0" collapsed="false">
      <c r="A19" s="17" t="s">
        <v>19</v>
      </c>
      <c r="B19" s="18" t="n">
        <v>20000</v>
      </c>
      <c r="C19" s="19" t="s">
        <v>11</v>
      </c>
      <c r="D19" s="20"/>
      <c r="E19" s="14" t="n">
        <f aca="false">B19*D19</f>
        <v>0</v>
      </c>
      <c r="F19" s="15" t="n">
        <f aca="false">E19*1.21</f>
        <v>0</v>
      </c>
    </row>
    <row r="20" customFormat="false" ht="12.8" hidden="false" customHeight="false" outlineLevel="0" collapsed="false">
      <c r="A20" s="16" t="s">
        <v>12</v>
      </c>
      <c r="B20" s="18"/>
      <c r="C20" s="19"/>
      <c r="D20" s="20"/>
      <c r="E20" s="14"/>
      <c r="F20" s="15"/>
    </row>
    <row r="21" customFormat="false" ht="12.8" hidden="false" customHeight="true" outlineLevel="0" collapsed="false">
      <c r="A21" s="24" t="s">
        <v>20</v>
      </c>
      <c r="B21" s="18" t="n">
        <v>6000</v>
      </c>
      <c r="C21" s="19" t="s">
        <v>13</v>
      </c>
      <c r="D21" s="20"/>
      <c r="E21" s="14" t="n">
        <f aca="false">B21*D21</f>
        <v>0</v>
      </c>
      <c r="F21" s="15" t="n">
        <f aca="false">E21*1.21</f>
        <v>0</v>
      </c>
    </row>
    <row r="22" customFormat="false" ht="12.8" hidden="false" customHeight="false" outlineLevel="0" collapsed="false">
      <c r="A22" s="24"/>
      <c r="B22" s="18"/>
      <c r="C22" s="19"/>
      <c r="D22" s="20"/>
      <c r="E22" s="14"/>
      <c r="F22" s="15"/>
    </row>
    <row r="23" customFormat="false" ht="49.95" hidden="false" customHeight="true" outlineLevel="0" collapsed="false">
      <c r="A23" s="24"/>
      <c r="B23" s="18"/>
      <c r="C23" s="19"/>
      <c r="D23" s="20"/>
      <c r="E23" s="14"/>
      <c r="F23" s="15"/>
    </row>
    <row r="24" customFormat="false" ht="19.85" hidden="false" customHeight="true" outlineLevel="0" collapsed="false">
      <c r="A24" s="25"/>
      <c r="B24" s="25"/>
      <c r="C24" s="25"/>
      <c r="D24" s="25"/>
      <c r="E24" s="25"/>
      <c r="F24" s="25"/>
    </row>
    <row r="25" customFormat="false" ht="23.85" hidden="false" customHeight="true" outlineLevel="0" collapsed="false">
      <c r="A25" s="26" t="s">
        <v>21</v>
      </c>
      <c r="B25" s="11" t="n">
        <v>10</v>
      </c>
      <c r="C25" s="12" t="s">
        <v>8</v>
      </c>
      <c r="D25" s="13"/>
      <c r="E25" s="14" t="n">
        <f aca="false">B25*D25</f>
        <v>0</v>
      </c>
      <c r="F25" s="15" t="n">
        <f aca="false">E25*1.21</f>
        <v>0</v>
      </c>
    </row>
    <row r="26" customFormat="false" ht="12.8" hidden="false" customHeight="false" outlineLevel="0" collapsed="false">
      <c r="A26" s="16" t="s">
        <v>9</v>
      </c>
      <c r="B26" s="11"/>
      <c r="C26" s="12"/>
      <c r="D26" s="13"/>
      <c r="E26" s="14"/>
      <c r="F26" s="15"/>
    </row>
    <row r="27" customFormat="false" ht="60.4" hidden="false" customHeight="true" outlineLevel="0" collapsed="false">
      <c r="A27" s="30" t="s">
        <v>22</v>
      </c>
      <c r="B27" s="29"/>
      <c r="C27" s="29"/>
      <c r="D27" s="29"/>
      <c r="E27" s="29"/>
      <c r="F27" s="29"/>
    </row>
    <row r="28" customFormat="false" ht="12.8" hidden="false" customHeight="false" outlineLevel="0" collapsed="false">
      <c r="A28" s="16" t="s">
        <v>12</v>
      </c>
      <c r="B28" s="29"/>
      <c r="C28" s="29"/>
      <c r="D28" s="29"/>
      <c r="E28" s="29"/>
      <c r="F28" s="29"/>
    </row>
    <row r="29" customFormat="false" ht="12.8" hidden="false" customHeight="true" outlineLevel="0" collapsed="false">
      <c r="A29" s="24" t="s">
        <v>23</v>
      </c>
      <c r="B29" s="29"/>
      <c r="C29" s="29"/>
      <c r="D29" s="29"/>
      <c r="E29" s="29"/>
      <c r="F29" s="29"/>
    </row>
    <row r="30" customFormat="false" ht="12.8" hidden="false" customHeight="false" outlineLevel="0" collapsed="false">
      <c r="A30" s="24"/>
      <c r="B30" s="29"/>
      <c r="C30" s="29"/>
      <c r="D30" s="29"/>
      <c r="E30" s="29"/>
      <c r="F30" s="29"/>
    </row>
    <row r="31" customFormat="false" ht="35.05" hidden="false" customHeight="true" outlineLevel="0" collapsed="false">
      <c r="A31" s="24"/>
      <c r="B31" s="29"/>
      <c r="C31" s="29"/>
      <c r="D31" s="29"/>
      <c r="E31" s="29"/>
      <c r="F31" s="29"/>
    </row>
    <row r="32" customFormat="false" ht="31.2" hidden="false" customHeight="true" outlineLevel="0" collapsed="false">
      <c r="A32" s="25"/>
      <c r="B32" s="25"/>
      <c r="C32" s="25"/>
      <c r="D32" s="25"/>
      <c r="E32" s="25"/>
      <c r="F32" s="25"/>
    </row>
    <row r="33" customFormat="false" ht="12.8" hidden="false" customHeight="true" outlineLevel="0" collapsed="false">
      <c r="A33" s="10" t="s">
        <v>24</v>
      </c>
      <c r="B33" s="11" t="n">
        <v>10</v>
      </c>
      <c r="C33" s="12" t="s">
        <v>8</v>
      </c>
      <c r="D33" s="27"/>
      <c r="E33" s="31" t="n">
        <f aca="false">B33*D33</f>
        <v>0</v>
      </c>
      <c r="F33" s="31" t="n">
        <f aca="false">E33*1.21</f>
        <v>0</v>
      </c>
    </row>
    <row r="34" customFormat="false" ht="12.8" hidden="false" customHeight="false" outlineLevel="0" collapsed="false">
      <c r="A34" s="16" t="s">
        <v>9</v>
      </c>
      <c r="B34" s="11"/>
      <c r="C34" s="12"/>
      <c r="D34" s="27"/>
      <c r="E34" s="31"/>
      <c r="F34" s="31"/>
    </row>
    <row r="35" customFormat="false" ht="52.2" hidden="false" customHeight="true" outlineLevel="0" collapsed="false">
      <c r="A35" s="17" t="s">
        <v>25</v>
      </c>
      <c r="B35" s="18" t="n">
        <v>2500</v>
      </c>
      <c r="C35" s="19" t="s">
        <v>11</v>
      </c>
      <c r="D35" s="32"/>
      <c r="E35" s="31" t="n">
        <f aca="false">B35*D35</f>
        <v>0</v>
      </c>
      <c r="F35" s="31" t="n">
        <f aca="false">E35*1.21</f>
        <v>0</v>
      </c>
    </row>
    <row r="36" customFormat="false" ht="12.8" hidden="false" customHeight="false" outlineLevel="0" collapsed="false">
      <c r="A36" s="16" t="s">
        <v>12</v>
      </c>
      <c r="B36" s="18"/>
      <c r="C36" s="19"/>
      <c r="D36" s="32"/>
      <c r="E36" s="31"/>
      <c r="F36" s="31"/>
    </row>
    <row r="37" customFormat="false" ht="12.8" hidden="false" customHeight="true" outlineLevel="0" collapsed="false">
      <c r="A37" s="24" t="s">
        <v>26</v>
      </c>
      <c r="B37" s="18" t="n">
        <v>1000</v>
      </c>
      <c r="C37" s="19" t="s">
        <v>13</v>
      </c>
      <c r="D37" s="32"/>
      <c r="E37" s="31" t="n">
        <f aca="false">B37*D37</f>
        <v>0</v>
      </c>
      <c r="F37" s="31" t="n">
        <f aca="false">E37*1.21</f>
        <v>0</v>
      </c>
    </row>
    <row r="38" customFormat="false" ht="30.55" hidden="false" customHeight="true" outlineLevel="0" collapsed="false">
      <c r="A38" s="24"/>
      <c r="B38" s="18"/>
      <c r="C38" s="19"/>
      <c r="D38" s="32"/>
      <c r="E38" s="31"/>
      <c r="F38" s="31"/>
    </row>
    <row r="39" customFormat="false" ht="18.65" hidden="false" customHeight="true" outlineLevel="0" collapsed="false">
      <c r="A39" s="24"/>
      <c r="B39" s="18"/>
      <c r="C39" s="19"/>
      <c r="D39" s="32"/>
      <c r="E39" s="31"/>
      <c r="F39" s="31"/>
    </row>
    <row r="40" customFormat="false" ht="19.85" hidden="false" customHeight="true" outlineLevel="0" collapsed="false">
      <c r="A40" s="25"/>
      <c r="B40" s="25"/>
      <c r="C40" s="25"/>
      <c r="D40" s="25"/>
      <c r="E40" s="25"/>
      <c r="F40" s="25"/>
    </row>
    <row r="41" customFormat="false" ht="23.85" hidden="false" customHeight="true" outlineLevel="0" collapsed="false">
      <c r="A41" s="26" t="s">
        <v>27</v>
      </c>
      <c r="B41" s="11" t="n">
        <v>20</v>
      </c>
      <c r="C41" s="12" t="s">
        <v>8</v>
      </c>
      <c r="D41" s="27"/>
      <c r="E41" s="31" t="n">
        <f aca="false">B41*D41</f>
        <v>0</v>
      </c>
      <c r="F41" s="31" t="n">
        <f aca="false">E41*1.21</f>
        <v>0</v>
      </c>
    </row>
    <row r="42" customFormat="false" ht="12.8" hidden="false" customHeight="false" outlineLevel="0" collapsed="false">
      <c r="A42" s="16" t="s">
        <v>9</v>
      </c>
      <c r="B42" s="11"/>
      <c r="C42" s="12"/>
      <c r="D42" s="27"/>
      <c r="E42" s="31"/>
      <c r="F42" s="31"/>
    </row>
    <row r="43" customFormat="false" ht="61.5" hidden="false" customHeight="true" outlineLevel="0" collapsed="false">
      <c r="A43" s="17" t="s">
        <v>28</v>
      </c>
      <c r="B43" s="29"/>
      <c r="C43" s="29"/>
      <c r="D43" s="29"/>
      <c r="E43" s="29"/>
      <c r="F43" s="29"/>
    </row>
    <row r="44" customFormat="false" ht="12.8" hidden="false" customHeight="false" outlineLevel="0" collapsed="false">
      <c r="A44" s="16" t="s">
        <v>12</v>
      </c>
      <c r="B44" s="29"/>
      <c r="C44" s="29"/>
      <c r="D44" s="29"/>
      <c r="E44" s="29"/>
      <c r="F44" s="29"/>
    </row>
    <row r="45" customFormat="false" ht="12.8" hidden="false" customHeight="true" outlineLevel="0" collapsed="false">
      <c r="A45" s="24" t="s">
        <v>29</v>
      </c>
      <c r="B45" s="29"/>
      <c r="C45" s="29"/>
      <c r="D45" s="29"/>
      <c r="E45" s="29"/>
      <c r="F45" s="29"/>
    </row>
    <row r="46" customFormat="false" ht="12.8" hidden="false" customHeight="false" outlineLevel="0" collapsed="false">
      <c r="A46" s="24"/>
      <c r="B46" s="29"/>
      <c r="C46" s="29"/>
      <c r="D46" s="29"/>
      <c r="E46" s="29"/>
      <c r="F46" s="29"/>
    </row>
    <row r="47" customFormat="false" ht="35.05" hidden="false" customHeight="true" outlineLevel="0" collapsed="false">
      <c r="A47" s="24"/>
      <c r="B47" s="29"/>
      <c r="C47" s="29"/>
      <c r="D47" s="29"/>
      <c r="E47" s="29"/>
      <c r="F47" s="29"/>
      <c r="H47" s="33"/>
      <c r="J47" s="33"/>
    </row>
    <row r="48" customFormat="false" ht="31.2" hidden="false" customHeight="true" outlineLevel="0" collapsed="false">
      <c r="A48" s="25"/>
      <c r="B48" s="25"/>
      <c r="C48" s="25"/>
      <c r="D48" s="25"/>
      <c r="E48" s="25"/>
      <c r="F48" s="25"/>
    </row>
    <row r="49" customFormat="false" ht="12.8" hidden="false" customHeight="true" outlineLevel="0" collapsed="false">
      <c r="A49" s="10" t="s">
        <v>30</v>
      </c>
      <c r="B49" s="11" t="n">
        <v>5</v>
      </c>
      <c r="C49" s="12" t="s">
        <v>8</v>
      </c>
      <c r="D49" s="27"/>
      <c r="E49" s="31" t="n">
        <f aca="false">B49*D49</f>
        <v>0</v>
      </c>
      <c r="F49" s="31" t="n">
        <f aca="false">E49*1.21</f>
        <v>0</v>
      </c>
    </row>
    <row r="50" customFormat="false" ht="12.8" hidden="false" customHeight="false" outlineLevel="0" collapsed="false">
      <c r="A50" s="16" t="s">
        <v>9</v>
      </c>
      <c r="B50" s="11"/>
      <c r="C50" s="12"/>
      <c r="D50" s="27"/>
      <c r="E50" s="31"/>
      <c r="F50" s="31" t="n">
        <f aca="false">E50*1.21</f>
        <v>0</v>
      </c>
      <c r="H50" s="33"/>
    </row>
    <row r="51" customFormat="false" ht="46.25" hidden="false" customHeight="true" outlineLevel="0" collapsed="false">
      <c r="A51" s="17" t="s">
        <v>31</v>
      </c>
      <c r="B51" s="18" t="n">
        <v>1500</v>
      </c>
      <c r="C51" s="19" t="s">
        <v>11</v>
      </c>
      <c r="D51" s="32"/>
      <c r="E51" s="31" t="n">
        <f aca="false">B51*D51</f>
        <v>0</v>
      </c>
      <c r="F51" s="31" t="n">
        <f aca="false">E51*1.21</f>
        <v>0</v>
      </c>
      <c r="H51" s="33"/>
    </row>
    <row r="52" customFormat="false" ht="12.8" hidden="false" customHeight="false" outlineLevel="0" collapsed="false">
      <c r="A52" s="16" t="s">
        <v>12</v>
      </c>
      <c r="B52" s="18"/>
      <c r="C52" s="19"/>
      <c r="D52" s="32"/>
      <c r="E52" s="31"/>
      <c r="F52" s="31" t="n">
        <f aca="false">E52*1.21</f>
        <v>0</v>
      </c>
      <c r="H52" s="33"/>
    </row>
    <row r="53" customFormat="false" ht="12.8" hidden="false" customHeight="true" outlineLevel="0" collapsed="false">
      <c r="A53" s="24" t="s">
        <v>32</v>
      </c>
      <c r="B53" s="18" t="n">
        <v>500</v>
      </c>
      <c r="C53" s="19" t="s">
        <v>13</v>
      </c>
      <c r="D53" s="32"/>
      <c r="E53" s="34" t="n">
        <f aca="false">B53*D53</f>
        <v>0</v>
      </c>
      <c r="F53" s="31" t="n">
        <f aca="false">E53*1.21</f>
        <v>0</v>
      </c>
      <c r="H53" s="33"/>
    </row>
    <row r="54" customFormat="false" ht="12.8" hidden="false" customHeight="false" outlineLevel="0" collapsed="false">
      <c r="A54" s="24"/>
      <c r="B54" s="18"/>
      <c r="C54" s="19"/>
      <c r="D54" s="32"/>
      <c r="E54" s="34"/>
      <c r="F54" s="31"/>
      <c r="H54" s="33"/>
    </row>
    <row r="55" customFormat="false" ht="39" hidden="false" customHeight="true" outlineLevel="0" collapsed="false">
      <c r="A55" s="24"/>
      <c r="B55" s="18"/>
      <c r="C55" s="19"/>
      <c r="D55" s="32"/>
      <c r="E55" s="34"/>
      <c r="F55" s="31"/>
      <c r="H55" s="33"/>
    </row>
    <row r="56" customFormat="false" ht="19.85" hidden="false" customHeight="true" outlineLevel="0" collapsed="false">
      <c r="A56" s="25"/>
      <c r="B56" s="25"/>
      <c r="C56" s="25"/>
      <c r="D56" s="25"/>
      <c r="E56" s="25"/>
      <c r="F56" s="25"/>
      <c r="H56" s="33"/>
    </row>
    <row r="57" customFormat="false" ht="23.85" hidden="false" customHeight="true" outlineLevel="0" collapsed="false">
      <c r="A57" s="26" t="s">
        <v>33</v>
      </c>
      <c r="B57" s="11" t="n">
        <v>5</v>
      </c>
      <c r="C57" s="12" t="s">
        <v>8</v>
      </c>
      <c r="D57" s="27"/>
      <c r="E57" s="31" t="n">
        <f aca="false">B57*D57</f>
        <v>0</v>
      </c>
      <c r="F57" s="31" t="n">
        <f aca="false">E57*1.21</f>
        <v>0</v>
      </c>
      <c r="H57" s="33"/>
    </row>
    <row r="58" customFormat="false" ht="12.8" hidden="false" customHeight="false" outlineLevel="0" collapsed="false">
      <c r="A58" s="16" t="s">
        <v>9</v>
      </c>
      <c r="B58" s="11"/>
      <c r="C58" s="12"/>
      <c r="D58" s="27"/>
      <c r="E58" s="31"/>
      <c r="F58" s="31"/>
      <c r="H58" s="33"/>
    </row>
    <row r="59" customFormat="false" ht="60.75" hidden="false" customHeight="true" outlineLevel="0" collapsed="false">
      <c r="A59" s="17" t="s">
        <v>34</v>
      </c>
      <c r="B59" s="29"/>
      <c r="C59" s="29"/>
      <c r="D59" s="29"/>
      <c r="E59" s="29"/>
      <c r="F59" s="29"/>
      <c r="H59" s="33"/>
    </row>
    <row r="60" customFormat="false" ht="16.5" hidden="false" customHeight="true" outlineLevel="0" collapsed="false">
      <c r="A60" s="16" t="s">
        <v>12</v>
      </c>
      <c r="B60" s="29"/>
      <c r="C60" s="29"/>
      <c r="D60" s="29"/>
      <c r="E60" s="29"/>
      <c r="F60" s="29"/>
      <c r="H60" s="33"/>
    </row>
    <row r="61" customFormat="false" ht="12.8" hidden="false" customHeight="true" outlineLevel="0" collapsed="false">
      <c r="A61" s="24" t="s">
        <v>35</v>
      </c>
      <c r="B61" s="29"/>
      <c r="C61" s="29"/>
      <c r="D61" s="29"/>
      <c r="E61" s="29"/>
      <c r="F61" s="29"/>
      <c r="H61" s="33"/>
    </row>
    <row r="62" customFormat="false" ht="12.8" hidden="false" customHeight="false" outlineLevel="0" collapsed="false">
      <c r="A62" s="24"/>
      <c r="B62" s="29"/>
      <c r="C62" s="29"/>
      <c r="D62" s="29"/>
      <c r="E62" s="29"/>
      <c r="F62" s="29"/>
      <c r="H62" s="33"/>
    </row>
    <row r="63" customFormat="false" ht="35.8" hidden="false" customHeight="true" outlineLevel="0" collapsed="false">
      <c r="A63" s="24"/>
      <c r="B63" s="29"/>
      <c r="C63" s="29"/>
      <c r="D63" s="29"/>
      <c r="E63" s="29"/>
      <c r="F63" s="29"/>
      <c r="H63" s="33"/>
    </row>
    <row r="64" customFormat="false" ht="31.2" hidden="false" customHeight="true" outlineLevel="0" collapsed="false">
      <c r="A64" s="25"/>
      <c r="B64" s="25"/>
      <c r="C64" s="25"/>
      <c r="D64" s="25"/>
      <c r="E64" s="25"/>
      <c r="F64" s="25"/>
      <c r="H64" s="33"/>
    </row>
    <row r="65" customFormat="false" ht="19.85" hidden="false" customHeight="true" outlineLevel="0" collapsed="false">
      <c r="A65" s="25"/>
      <c r="B65" s="25"/>
      <c r="C65" s="25"/>
      <c r="D65" s="25"/>
      <c r="E65" s="25"/>
      <c r="F65" s="25"/>
      <c r="H65" s="33"/>
    </row>
    <row r="66" customFormat="false" ht="23.85" hidden="false" customHeight="true" outlineLevel="0" collapsed="false">
      <c r="A66" s="26" t="s">
        <v>36</v>
      </c>
      <c r="B66" s="11" t="n">
        <v>5</v>
      </c>
      <c r="C66" s="12" t="s">
        <v>8</v>
      </c>
      <c r="D66" s="27"/>
      <c r="E66" s="31" t="n">
        <f aca="false">B66*D66</f>
        <v>0</v>
      </c>
      <c r="F66" s="31" t="n">
        <f aca="false">E66*1.21</f>
        <v>0</v>
      </c>
      <c r="H66" s="33"/>
    </row>
    <row r="67" customFormat="false" ht="12.8" hidden="false" customHeight="false" outlineLevel="0" collapsed="false">
      <c r="A67" s="16" t="s">
        <v>9</v>
      </c>
      <c r="B67" s="11"/>
      <c r="C67" s="12"/>
      <c r="D67" s="27"/>
      <c r="E67" s="31"/>
      <c r="F67" s="31"/>
      <c r="H67" s="33"/>
    </row>
    <row r="68" customFormat="false" ht="68.25" hidden="false" customHeight="true" outlineLevel="0" collapsed="false">
      <c r="A68" s="17" t="s">
        <v>37</v>
      </c>
      <c r="B68" s="29"/>
      <c r="C68" s="29"/>
      <c r="D68" s="29"/>
      <c r="E68" s="29"/>
      <c r="F68" s="29"/>
      <c r="H68" s="33"/>
    </row>
    <row r="69" customFormat="false" ht="12.8" hidden="false" customHeight="false" outlineLevel="0" collapsed="false">
      <c r="A69" s="16" t="s">
        <v>12</v>
      </c>
      <c r="B69" s="29"/>
      <c r="C69" s="29"/>
      <c r="D69" s="29"/>
      <c r="E69" s="29"/>
      <c r="F69" s="29"/>
      <c r="H69" s="33"/>
    </row>
    <row r="70" customFormat="false" ht="12.8" hidden="false" customHeight="true" outlineLevel="0" collapsed="false">
      <c r="A70" s="24" t="s">
        <v>38</v>
      </c>
      <c r="B70" s="29"/>
      <c r="C70" s="29"/>
      <c r="D70" s="29"/>
      <c r="E70" s="29"/>
      <c r="F70" s="29"/>
      <c r="H70" s="33"/>
    </row>
    <row r="71" customFormat="false" ht="12.8" hidden="false" customHeight="false" outlineLevel="0" collapsed="false">
      <c r="A71" s="24"/>
      <c r="B71" s="29"/>
      <c r="C71" s="29"/>
      <c r="D71" s="29"/>
      <c r="E71" s="29"/>
      <c r="F71" s="29"/>
      <c r="H71" s="33"/>
    </row>
    <row r="72" customFormat="false" ht="35.8" hidden="false" customHeight="true" outlineLevel="0" collapsed="false">
      <c r="A72" s="24"/>
      <c r="B72" s="29"/>
      <c r="C72" s="29"/>
      <c r="D72" s="29"/>
      <c r="E72" s="29"/>
      <c r="F72" s="29"/>
      <c r="H72" s="33"/>
    </row>
    <row r="73" customFormat="false" ht="31.2" hidden="false" customHeight="true" outlineLevel="0" collapsed="false">
      <c r="A73" s="25"/>
      <c r="B73" s="25"/>
      <c r="C73" s="25"/>
      <c r="D73" s="25"/>
      <c r="E73" s="25"/>
      <c r="F73" s="25"/>
      <c r="H73" s="33"/>
    </row>
    <row r="74" customFormat="false" ht="12.8" hidden="false" customHeight="false" outlineLevel="0" collapsed="false">
      <c r="A74" s="35" t="s">
        <v>39</v>
      </c>
      <c r="B74" s="36" t="s">
        <v>40</v>
      </c>
      <c r="C74" s="36"/>
      <c r="D74" s="36"/>
      <c r="E74" s="36"/>
      <c r="F74" s="36"/>
      <c r="H74" s="33"/>
    </row>
    <row r="75" customFormat="false" ht="12.8" hidden="false" customHeight="false" outlineLevel="0" collapsed="false">
      <c r="A75" s="37" t="s">
        <v>9</v>
      </c>
      <c r="B75" s="36"/>
      <c r="C75" s="36"/>
      <c r="D75" s="36"/>
      <c r="E75" s="36"/>
      <c r="F75" s="36"/>
      <c r="H75" s="33"/>
    </row>
    <row r="76" customFormat="false" ht="14.9" hidden="false" customHeight="true" outlineLevel="0" collapsed="false">
      <c r="A76" s="38" t="s">
        <v>41</v>
      </c>
      <c r="B76" s="36"/>
      <c r="C76" s="36"/>
      <c r="D76" s="36"/>
      <c r="E76" s="36"/>
      <c r="F76" s="36"/>
      <c r="H76" s="33"/>
    </row>
    <row r="77" customFormat="false" ht="19.4" hidden="false" customHeight="true" outlineLevel="0" collapsed="false">
      <c r="A77" s="37" t="s">
        <v>12</v>
      </c>
      <c r="B77" s="36"/>
      <c r="C77" s="36"/>
      <c r="D77" s="36"/>
      <c r="E77" s="36"/>
      <c r="F77" s="36"/>
      <c r="H77" s="33"/>
    </row>
    <row r="78" customFormat="false" ht="12.8" hidden="false" customHeight="false" outlineLevel="0" collapsed="false">
      <c r="A78" s="38" t="s">
        <v>42</v>
      </c>
      <c r="B78" s="36"/>
      <c r="C78" s="36"/>
      <c r="D78" s="36"/>
      <c r="E78" s="36"/>
      <c r="F78" s="36"/>
      <c r="H78" s="33"/>
    </row>
    <row r="79" customFormat="false" ht="23.85" hidden="false" customHeight="true" outlineLevel="0" collapsed="false">
      <c r="A79" s="38" t="s">
        <v>43</v>
      </c>
      <c r="B79" s="39" t="n">
        <v>10</v>
      </c>
      <c r="C79" s="40" t="s">
        <v>8</v>
      </c>
      <c r="D79" s="41"/>
      <c r="E79" s="34" t="n">
        <f aca="false">B79*D79</f>
        <v>0</v>
      </c>
      <c r="F79" s="34" t="n">
        <f aca="false">E79*1.21</f>
        <v>0</v>
      </c>
      <c r="H79" s="33"/>
    </row>
    <row r="80" customFormat="false" ht="21.6" hidden="false" customHeight="true" outlineLevel="0" collapsed="false">
      <c r="A80" s="38" t="s">
        <v>44</v>
      </c>
      <c r="B80" s="39" t="n">
        <v>50</v>
      </c>
      <c r="C80" s="40" t="s">
        <v>8</v>
      </c>
      <c r="D80" s="41"/>
      <c r="E80" s="34" t="n">
        <f aca="false">B80*D80</f>
        <v>0</v>
      </c>
      <c r="F80" s="34" t="n">
        <f aca="false">E80*1.21</f>
        <v>0</v>
      </c>
      <c r="H80" s="33"/>
    </row>
    <row r="81" customFormat="false" ht="21.6" hidden="false" customHeight="true" outlineLevel="0" collapsed="false">
      <c r="A81" s="42" t="s">
        <v>45</v>
      </c>
      <c r="B81" s="43" t="n">
        <v>5</v>
      </c>
      <c r="C81" s="44" t="s">
        <v>8</v>
      </c>
      <c r="D81" s="45"/>
      <c r="E81" s="34" t="n">
        <f aca="false">B81*D81</f>
        <v>0</v>
      </c>
      <c r="F81" s="34" t="n">
        <f aca="false">E81*1.21</f>
        <v>0</v>
      </c>
      <c r="H81" s="33"/>
    </row>
    <row r="82" customFormat="false" ht="20.25" hidden="false" customHeight="true" outlineLevel="0" collapsed="false">
      <c r="A82" s="46"/>
      <c r="B82" s="46"/>
      <c r="C82" s="46"/>
      <c r="D82" s="46"/>
      <c r="E82" s="46"/>
      <c r="F82" s="46"/>
      <c r="H82" s="33"/>
    </row>
    <row r="83" customFormat="false" ht="12.8" hidden="false" customHeight="false" outlineLevel="0" collapsed="false">
      <c r="A83" s="10" t="s">
        <v>46</v>
      </c>
      <c r="B83" s="47" t="n">
        <v>2</v>
      </c>
      <c r="C83" s="48" t="s">
        <v>8</v>
      </c>
      <c r="D83" s="49"/>
      <c r="E83" s="15" t="n">
        <f aca="false">B83*D83</f>
        <v>0</v>
      </c>
      <c r="F83" s="15" t="n">
        <f aca="false">E83*1.21</f>
        <v>0</v>
      </c>
      <c r="H83" s="33"/>
    </row>
    <row r="84" customFormat="false" ht="12.8" hidden="false" customHeight="false" outlineLevel="0" collapsed="false">
      <c r="A84" s="16" t="s">
        <v>9</v>
      </c>
      <c r="B84" s="47"/>
      <c r="C84" s="48"/>
      <c r="D84" s="49"/>
      <c r="E84" s="15"/>
      <c r="F84" s="15"/>
      <c r="H84" s="33"/>
    </row>
    <row r="85" customFormat="false" ht="20.85" hidden="false" customHeight="false" outlineLevel="0" collapsed="false">
      <c r="A85" s="24" t="s">
        <v>47</v>
      </c>
      <c r="B85" s="47"/>
      <c r="C85" s="48"/>
      <c r="D85" s="49"/>
      <c r="E85" s="15"/>
      <c r="F85" s="15"/>
      <c r="H85" s="33"/>
    </row>
    <row r="86" customFormat="false" ht="12.75" hidden="false" customHeight="true" outlineLevel="0" collapsed="false">
      <c r="A86" s="50"/>
      <c r="B86" s="50"/>
      <c r="C86" s="50"/>
      <c r="D86" s="50"/>
      <c r="E86" s="50"/>
      <c r="F86" s="50"/>
      <c r="H86" s="33"/>
    </row>
    <row r="87" customFormat="false" ht="25.5" hidden="false" customHeight="true" outlineLevel="0" collapsed="false">
      <c r="A87" s="51" t="s">
        <v>48</v>
      </c>
      <c r="B87" s="51"/>
      <c r="C87" s="51"/>
      <c r="D87" s="52" t="n">
        <f aca="false">E5+E7+E8+E11+E17+E19+E21+E25+E33+E35+E37+E41+E49+E51+E53+E57+E66+E79+E80+E81+E83</f>
        <v>0</v>
      </c>
      <c r="E87" s="52"/>
      <c r="F87" s="52"/>
      <c r="H87" s="33"/>
    </row>
    <row r="88" customFormat="false" ht="7.5" hidden="false" customHeight="true" outlineLevel="0" collapsed="false">
      <c r="A88" s="7"/>
      <c r="B88" s="7"/>
      <c r="C88" s="6"/>
      <c r="D88" s="7"/>
      <c r="E88" s="7"/>
      <c r="F88" s="7"/>
      <c r="H88" s="33"/>
    </row>
    <row r="89" customFormat="false" ht="8.25" hidden="false" customHeight="true" outlineLevel="0" collapsed="false">
      <c r="A89" s="6"/>
      <c r="B89" s="6"/>
      <c r="C89" s="6"/>
      <c r="D89" s="6"/>
      <c r="E89" s="6"/>
      <c r="F89" s="6"/>
    </row>
    <row r="90" customFormat="false" ht="12.8" hidden="true" customHeight="false" outlineLevel="0" collapsed="false">
      <c r="A90" s="6"/>
      <c r="B90" s="6"/>
      <c r="C90" s="6"/>
      <c r="D90" s="6"/>
      <c r="E90" s="6"/>
      <c r="F90" s="6"/>
    </row>
    <row r="91" customFormat="false" ht="27.6" hidden="false" customHeight="true" outlineLevel="0" collapsed="false">
      <c r="A91" s="53" t="s">
        <v>49</v>
      </c>
      <c r="B91" s="53"/>
      <c r="C91" s="53"/>
      <c r="D91" s="54" t="n">
        <f aca="false">F83+F81+F80+F79+F66+F57+F53+F51+F49+F41+F37+F35+F33+F25+F21+F19+F17+F11+F8+F7+F5</f>
        <v>0</v>
      </c>
      <c r="E91" s="54"/>
      <c r="F91" s="54"/>
    </row>
  </sheetData>
  <sheetProtection sheet="true" password="d512" objects="true" scenarios="true"/>
  <mergeCells count="117">
    <mergeCell ref="A1:F1"/>
    <mergeCell ref="A2:F2"/>
    <mergeCell ref="B4:C4"/>
    <mergeCell ref="B5:B6"/>
    <mergeCell ref="C5:C6"/>
    <mergeCell ref="D5:D6"/>
    <mergeCell ref="E5:E6"/>
    <mergeCell ref="F5:F6"/>
    <mergeCell ref="B8:B9"/>
    <mergeCell ref="C8:C9"/>
    <mergeCell ref="D8:D9"/>
    <mergeCell ref="E8:E9"/>
    <mergeCell ref="F8:F9"/>
    <mergeCell ref="A10:F10"/>
    <mergeCell ref="B11:B12"/>
    <mergeCell ref="C11:C12"/>
    <mergeCell ref="D11:D12"/>
    <mergeCell ref="E11:E12"/>
    <mergeCell ref="F11:F12"/>
    <mergeCell ref="B13:F15"/>
    <mergeCell ref="A16:F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24:F24"/>
    <mergeCell ref="B25:B26"/>
    <mergeCell ref="C25:C26"/>
    <mergeCell ref="D25:D26"/>
    <mergeCell ref="E25:E26"/>
    <mergeCell ref="F25:F26"/>
    <mergeCell ref="B27:F31"/>
    <mergeCell ref="A29:A31"/>
    <mergeCell ref="A32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A37:A39"/>
    <mergeCell ref="B37:B39"/>
    <mergeCell ref="C37:C39"/>
    <mergeCell ref="D37:D39"/>
    <mergeCell ref="E37:E39"/>
    <mergeCell ref="F37:F39"/>
    <mergeCell ref="A40:F40"/>
    <mergeCell ref="B41:B42"/>
    <mergeCell ref="C41:C42"/>
    <mergeCell ref="D41:D42"/>
    <mergeCell ref="E41:E42"/>
    <mergeCell ref="F41:F42"/>
    <mergeCell ref="B43:F47"/>
    <mergeCell ref="A45:A47"/>
    <mergeCell ref="A48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5"/>
    <mergeCell ref="B53:B55"/>
    <mergeCell ref="C53:C55"/>
    <mergeCell ref="D53:D55"/>
    <mergeCell ref="E53:E55"/>
    <mergeCell ref="F53:F55"/>
    <mergeCell ref="A56:F56"/>
    <mergeCell ref="B57:B58"/>
    <mergeCell ref="C57:C58"/>
    <mergeCell ref="D57:D58"/>
    <mergeCell ref="E57:E58"/>
    <mergeCell ref="F57:F58"/>
    <mergeCell ref="B59:F63"/>
    <mergeCell ref="A61:A63"/>
    <mergeCell ref="A64:F64"/>
    <mergeCell ref="A65:F65"/>
    <mergeCell ref="B66:B67"/>
    <mergeCell ref="C66:C67"/>
    <mergeCell ref="D66:D67"/>
    <mergeCell ref="E66:E67"/>
    <mergeCell ref="F66:F67"/>
    <mergeCell ref="B68:F72"/>
    <mergeCell ref="A70:A72"/>
    <mergeCell ref="A73:F73"/>
    <mergeCell ref="B74:F78"/>
    <mergeCell ref="A82:F82"/>
    <mergeCell ref="B83:B85"/>
    <mergeCell ref="C83:C85"/>
    <mergeCell ref="D83:D85"/>
    <mergeCell ref="E83:E85"/>
    <mergeCell ref="F83:F85"/>
    <mergeCell ref="A86:F86"/>
    <mergeCell ref="A87:C87"/>
    <mergeCell ref="D87:F87"/>
    <mergeCell ref="A91:C91"/>
    <mergeCell ref="D91:F91"/>
  </mergeCells>
  <printOptions headings="false" gridLines="false" gridLinesSet="true" horizontalCentered="true" verticalCentered="false"/>
  <pageMargins left="0.567361111111111" right="0.195138888888889" top="0.756944444444444" bottom="0.788888888888889" header="0.590277777777778" footer="0.523611111111111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&amp;R&amp;"Times New Roman,obyčejné"&amp;12Příloha č. 3.1</oddHeader>
    <oddFooter>&amp;R&amp;"Times New Roman,obyčejné"&amp;12&amp;P</oddFooter>
  </headerFooter>
  <rowBreaks count="3" manualBreakCount="3">
    <brk id="7" man="true" max="16383" min="0"/>
    <brk id="31" man="true" max="16383" min="0"/>
    <brk id="6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1188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/>
  <cp:lastPrinted>2016-01-27T10:14:23Z</cp:lastPrinted>
  <dcterms:modified xsi:type="dcterms:W3CDTF">2018-03-12T07:10:29Z</dcterms:modified>
  <cp:revision>151</cp:revision>
  <dc:subject/>
  <dc:title/>
</cp:coreProperties>
</file>