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NMNM - LEV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<sst xmlns="http://schemas.openxmlformats.org/spreadsheetml/2006/main" count="102" uniqueCount="87">
  <si>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 xml:space="preserve">     VÝKAZ VÝMĚR - STAVEBNÍ A PŘÍPRAVNÉ PRÁCE</t>
  </si>
  <si>
    <t>PROJEKT</t>
  </si>
  <si>
    <t>PAMÁTNÍK OBĚTÍ 1. SV. VÁLKY A VZNIKU ČSR</t>
  </si>
  <si>
    <t>ULICE MASARYKOVA, NOVÉ MĚSTO NA MORAVĚ</t>
  </si>
  <si>
    <t>INVESTOR</t>
  </si>
  <si>
    <t>NOVÉ MĚSTO NA MORAVĚ</t>
  </si>
  <si>
    <t>ARCHITEKT</t>
  </si>
  <si>
    <t>Makovský &amp; partneři, s.r.o.</t>
  </si>
  <si>
    <t>Vratislavovo náměstí 103</t>
  </si>
  <si>
    <t>Minská 85, 616 00 Brno, CZ</t>
  </si>
  <si>
    <t>592 31 Nové Město na Moravě</t>
  </si>
  <si>
    <t>www.makovsky.eu, +420 543 211 489</t>
  </si>
  <si>
    <t>IČO 00294900</t>
  </si>
  <si>
    <t>Sídlo firmy: Marie Pujmanové 283/6,  602 00 Brno, CZ</t>
  </si>
  <si>
    <t>IČO 26886073, DIČ CZ26886073</t>
  </si>
  <si>
    <t>KONTAKT</t>
  </si>
  <si>
    <t>Řádková Žofie, PhDr</t>
  </si>
  <si>
    <t>Ing. arch. Daniel Makovský</t>
  </si>
  <si>
    <t>+420 566 598 421</t>
  </si>
  <si>
    <t>+420 608 367 002</t>
  </si>
  <si>
    <t>zofie.radkova@meu.nmnm.cz</t>
  </si>
  <si>
    <t>d.makovsky@makovsky.eu</t>
  </si>
  <si>
    <t>Ing. arch. Petr Štukheil</t>
  </si>
  <si>
    <t>+420 733 697 878</t>
  </si>
  <si>
    <t>stukheil@makovsky.eu</t>
  </si>
  <si>
    <t>Č.</t>
  </si>
  <si>
    <t>POLOŽKA</t>
  </si>
  <si>
    <t>POZNÁMKA</t>
  </si>
  <si>
    <t>MJ</t>
  </si>
  <si>
    <t>∑ MJ</t>
  </si>
  <si>
    <t>CZK/MJ</t>
  </si>
  <si>
    <t>CZK</t>
  </si>
  <si>
    <t>1</t>
  </si>
  <si>
    <t>PŘÍPRAVNÉ A DOKONČOVACÍ PRÁCE</t>
  </si>
  <si>
    <t>1.1</t>
  </si>
  <si>
    <t>ZAJIŠTĚNÍ STAVENIŠTĚ</t>
  </si>
  <si>
    <t>ŠKRABÁNÍ MALBY</t>
  </si>
  <si>
    <t>kpl</t>
  </si>
  <si>
    <t>1.2</t>
  </si>
  <si>
    <t>ÚKLID</t>
  </si>
  <si>
    <t>VYBOURÁNÍ PODLAHY TERACO</t>
  </si>
  <si>
    <t>2</t>
  </si>
  <si>
    <t>KAMENNÝ SOKL</t>
  </si>
  <si>
    <t>2.1</t>
  </si>
  <si>
    <t>MASIVNÍ BLOK 400x510x1400 mm</t>
  </si>
  <si>
    <t>MATERIÁL: MRÁKOTÍNSKÁ ŽULA LEŠTĚNÁ</t>
  </si>
  <si>
    <t>ks</t>
  </si>
  <si>
    <t>2.2</t>
  </si>
  <si>
    <t>DOPRAVA</t>
  </si>
  <si>
    <t>SDK PŘÍČKA TL. 125MM</t>
  </si>
  <si>
    <t>2.3</t>
  </si>
  <si>
    <t>MONTÁŽ</t>
  </si>
  <si>
    <t>ZAPRAVENÍ DRÁŽEK A VYBOURANÝCH ČÁSTÍ - HRUBÁ OMÍTKA</t>
  </si>
  <si>
    <t>3</t>
  </si>
  <si>
    <t>ZÁKLADOVÁ PATKA + DLÁŽDĚNÁ PLOCHA</t>
  </si>
  <si>
    <t>3.1</t>
  </si>
  <si>
    <t>VYBOURÁNÍ SOUČASNÉHO CHODNÍKU</t>
  </si>
  <si>
    <t>ŽULOVÉ KOSTKY</t>
  </si>
  <si>
    <t>m2</t>
  </si>
  <si>
    <t>3.2</t>
  </si>
  <si>
    <t>LIKVIDACE SOUČASNÝCH KEŘŮ</t>
  </si>
  <si>
    <t>VČETNĚ MULČOVACÍ KŮRY</t>
  </si>
  <si>
    <t>3.3</t>
  </si>
  <si>
    <t>VÝKOPOVÉ PRÁCE</t>
  </si>
  <si>
    <t>m3</t>
  </si>
  <si>
    <t>3.4</t>
  </si>
  <si>
    <t>BETONOVÁ PATKA Z PROSTÉHO BETONU C12/15</t>
  </si>
  <si>
    <t>POTŘEBA BEDNĚNÍ PRO VRCHNÍ ČÁST PATKY</t>
  </si>
  <si>
    <t>3.5</t>
  </si>
  <si>
    <t>KAMENNÁ DRŤ FRAKCE 16/32</t>
  </si>
  <si>
    <t>3.6</t>
  </si>
  <si>
    <t>KAMENNÁ DRŤ FRAKCE 4/8</t>
  </si>
  <si>
    <t>3.7</t>
  </si>
  <si>
    <t>SUCHÝ BETON PRO OSAZENÍ KRAJNÍCH ŽULOVÝCH KOSTEK</t>
  </si>
  <si>
    <t>3.8</t>
  </si>
  <si>
    <t>ŠTÍPANÉ ŽULOVÉ KOSTKY 8/10 cm</t>
  </si>
  <si>
    <t>3.9</t>
  </si>
  <si>
    <t>NEREZOVÁ INFORMAČNÍ DESKA 200x200x3 mm</t>
  </si>
  <si>
    <t>4</t>
  </si>
  <si>
    <t>VÝSADBA ZELENĚ</t>
  </si>
  <si>
    <t>4.1</t>
  </si>
  <si>
    <t>ZALOŽENÍ NOVÉHO TRÁVNÍKU</t>
  </si>
  <si>
    <t>ZAZDĚNÍ OTVORŮ - YTONG</t>
  </si>
  <si>
    <t>4.2</t>
  </si>
  <si>
    <t>VÝSADBA KEŘŮ</t>
  </si>
  <si>
    <t>JUNIPERUS COMMUNIS ´REPANDA´</t>
  </si>
  <si>
    <t>SUMA 1-4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</si>
</sst>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;@"/>
    <numFmt numFmtId="167" formatCode="#,##0.00\ [$CZK]"/>
    <numFmt numFmtId="168" formatCode="0.00"/>
    <numFmt numFmtId="169" formatCode="#,##0\ [$CZK]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Alignment="1" applyProtection="1">
      <alignment/>
      <protection locked="0"/>
    </xf>
    <xf numFmtId="164" fontId="1" fillId="2" borderId="1" xfId="0" applyFont="1" applyFill="1" applyBorder="1" applyAlignment="1" applyProtection="1">
      <alignment horizontal="left"/>
      <protection locked="0"/>
    </xf>
    <xf numFmtId="164" fontId="2" fillId="2" borderId="2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/>
      <protection locked="0"/>
    </xf>
    <xf numFmtId="164" fontId="1" fillId="2" borderId="3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 applyProtection="1">
      <alignment horizontal="left"/>
      <protection locked="0"/>
    </xf>
    <xf numFmtId="164" fontId="4" fillId="2" borderId="5" xfId="0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2" borderId="6" xfId="0" applyFont="1" applyFill="1" applyBorder="1" applyAlignment="1" applyProtection="1">
      <alignment/>
      <protection locked="0"/>
    </xf>
    <xf numFmtId="164" fontId="1" fillId="2" borderId="7" xfId="0" applyFont="1" applyFill="1" applyBorder="1" applyAlignment="1" applyProtection="1">
      <alignment horizontal="left"/>
      <protection locked="0"/>
    </xf>
    <xf numFmtId="164" fontId="1" fillId="2" borderId="8" xfId="0" applyFont="1" applyFill="1" applyBorder="1" applyAlignment="1" applyProtection="1">
      <alignment horizontal="left"/>
      <protection locked="0"/>
    </xf>
    <xf numFmtId="164" fontId="1" fillId="2" borderId="9" xfId="0" applyFont="1" applyFill="1" applyBorder="1" applyAlignment="1" applyProtection="1">
      <alignment/>
      <protection locked="0"/>
    </xf>
    <xf numFmtId="164" fontId="1" fillId="2" borderId="9" xfId="0" applyFont="1" applyFill="1" applyBorder="1" applyAlignment="1" applyProtection="1">
      <alignment/>
      <protection locked="0"/>
    </xf>
    <xf numFmtId="164" fontId="1" fillId="2" borderId="10" xfId="0" applyFont="1" applyFill="1" applyBorder="1" applyAlignment="1" applyProtection="1">
      <alignment/>
      <protection locked="0"/>
    </xf>
    <xf numFmtId="164" fontId="1" fillId="2" borderId="11" xfId="0" applyFont="1" applyFill="1" applyBorder="1" applyAlignment="1" applyProtection="1">
      <alignment horizontal="left"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wrapText="1"/>
      <protection locked="0"/>
    </xf>
    <xf numFmtId="164" fontId="1" fillId="2" borderId="11" xfId="0" applyFont="1" applyFill="1" applyBorder="1" applyAlignment="1" applyProtection="1">
      <alignment/>
      <protection locked="0"/>
    </xf>
    <xf numFmtId="164" fontId="1" fillId="2" borderId="12" xfId="0" applyFont="1" applyFill="1" applyBorder="1" applyAlignment="1" applyProtection="1">
      <alignment horizontal="left"/>
      <protection locked="0"/>
    </xf>
    <xf numFmtId="164" fontId="1" fillId="2" borderId="13" xfId="0" applyFont="1" applyFill="1" applyBorder="1" applyAlignment="1" applyProtection="1">
      <alignment/>
      <protection locked="0"/>
    </xf>
    <xf numFmtId="164" fontId="1" fillId="2" borderId="14" xfId="0" applyFont="1" applyFill="1" applyBorder="1" applyAlignment="1" applyProtection="1">
      <alignment horizontal="left"/>
      <protection locked="0"/>
    </xf>
    <xf numFmtId="165" fontId="1" fillId="2" borderId="15" xfId="0" applyNumberFormat="1" applyFont="1" applyFill="1" applyBorder="1" applyAlignment="1" applyProtection="1">
      <alignment/>
      <protection locked="0"/>
    </xf>
    <xf numFmtId="165" fontId="1" fillId="2" borderId="14" xfId="0" applyNumberFormat="1" applyFont="1" applyFill="1" applyBorder="1" applyAlignment="1" applyProtection="1">
      <alignment/>
      <protection locked="0"/>
    </xf>
    <xf numFmtId="165" fontId="1" fillId="2" borderId="15" xfId="0" applyNumberFormat="1" applyFont="1" applyFill="1" applyBorder="1" applyAlignment="1" applyProtection="1">
      <alignment/>
      <protection locked="0"/>
    </xf>
    <xf numFmtId="165" fontId="1" fillId="2" borderId="16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2" borderId="11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2" borderId="6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6" fillId="2" borderId="17" xfId="0" applyNumberFormat="1" applyFont="1" applyFill="1" applyBorder="1" applyAlignment="1" applyProtection="1">
      <alignment/>
      <protection locked="0"/>
    </xf>
    <xf numFmtId="165" fontId="1" fillId="2" borderId="18" xfId="0" applyNumberFormat="1" applyFont="1" applyFill="1" applyBorder="1" applyAlignment="1" applyProtection="1">
      <alignment/>
      <protection locked="0"/>
    </xf>
    <xf numFmtId="165" fontId="6" fillId="2" borderId="19" xfId="0" applyNumberFormat="1" applyFont="1" applyFill="1" applyBorder="1" applyAlignment="1" applyProtection="1">
      <alignment/>
      <protection locked="0"/>
    </xf>
    <xf numFmtId="165" fontId="1" fillId="2" borderId="20" xfId="0" applyNumberFormat="1" applyFont="1" applyFill="1" applyBorder="1" applyAlignment="1" applyProtection="1">
      <alignment/>
      <protection locked="0"/>
    </xf>
    <xf numFmtId="164" fontId="1" fillId="2" borderId="21" xfId="0" applyFont="1" applyFill="1" applyBorder="1" applyAlignment="1" applyProtection="1">
      <alignment horizontal="left"/>
      <protection locked="0"/>
    </xf>
    <xf numFmtId="165" fontId="6" fillId="2" borderId="22" xfId="0" applyNumberFormat="1" applyFont="1" applyFill="1" applyBorder="1" applyAlignment="1" applyProtection="1">
      <alignment/>
      <protection locked="0"/>
    </xf>
    <xf numFmtId="165" fontId="1" fillId="2" borderId="21" xfId="0" applyNumberFormat="1" applyFont="1" applyFill="1" applyBorder="1" applyAlignment="1" applyProtection="1">
      <alignment/>
      <protection locked="0"/>
    </xf>
    <xf numFmtId="165" fontId="1" fillId="2" borderId="23" xfId="0" applyNumberFormat="1" applyFont="1" applyFill="1" applyBorder="1" applyAlignment="1" applyProtection="1">
      <alignment/>
      <protection locked="0"/>
    </xf>
    <xf numFmtId="165" fontId="1" fillId="2" borderId="9" xfId="0" applyNumberFormat="1" applyFont="1" applyFill="1" applyBorder="1" applyAlignment="1" applyProtection="1">
      <alignment/>
      <protection locked="0"/>
    </xf>
    <xf numFmtId="165" fontId="1" fillId="2" borderId="10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" fillId="2" borderId="24" xfId="0" applyNumberFormat="1" applyFont="1" applyFill="1" applyBorder="1" applyAlignment="1" applyProtection="1">
      <alignment/>
      <protection locked="0"/>
    </xf>
    <xf numFmtId="165" fontId="1" fillId="2" borderId="25" xfId="0" applyNumberFormat="1" applyFont="1" applyFill="1" applyBorder="1" applyAlignment="1" applyProtection="1">
      <alignment horizontal="left"/>
      <protection locked="0"/>
    </xf>
    <xf numFmtId="165" fontId="1" fillId="2" borderId="26" xfId="0" applyNumberFormat="1" applyFont="1" applyFill="1" applyBorder="1" applyAlignment="1" applyProtection="1">
      <alignment/>
      <protection locked="0"/>
    </xf>
    <xf numFmtId="165" fontId="1" fillId="2" borderId="27" xfId="0" applyNumberFormat="1" applyFont="1" applyFill="1" applyBorder="1" applyAlignment="1" applyProtection="1">
      <alignment/>
      <protection locked="0"/>
    </xf>
    <xf numFmtId="165" fontId="1" fillId="2" borderId="25" xfId="0" applyNumberFormat="1" applyFont="1" applyFill="1" applyBorder="1" applyAlignment="1" applyProtection="1">
      <alignment/>
      <protection locked="0"/>
    </xf>
    <xf numFmtId="165" fontId="1" fillId="2" borderId="28" xfId="0" applyNumberFormat="1" applyFont="1" applyFill="1" applyBorder="1" applyAlignment="1" applyProtection="1">
      <alignment/>
      <protection locked="0"/>
    </xf>
    <xf numFmtId="165" fontId="4" fillId="3" borderId="29" xfId="20" applyNumberFormat="1" applyFont="1" applyFill="1" applyBorder="1" applyAlignment="1" applyProtection="1">
      <alignment horizontal="center" vertical="center" wrapText="1"/>
      <protection locked="0"/>
    </xf>
    <xf numFmtId="166" fontId="4" fillId="3" borderId="30" xfId="20" applyNumberFormat="1" applyFont="1" applyFill="1" applyBorder="1" applyAlignment="1" applyProtection="1">
      <alignment horizontal="left" vertical="center"/>
      <protection locked="0"/>
    </xf>
    <xf numFmtId="164" fontId="4" fillId="3" borderId="30" xfId="20" applyFont="1" applyFill="1" applyBorder="1" applyAlignment="1" applyProtection="1">
      <alignment vertical="center" wrapText="1"/>
      <protection locked="0"/>
    </xf>
    <xf numFmtId="164" fontId="4" fillId="3" borderId="30" xfId="20" applyFont="1" applyFill="1" applyBorder="1" applyAlignment="1" applyProtection="1">
      <alignment vertical="center"/>
      <protection locked="0"/>
    </xf>
    <xf numFmtId="164" fontId="4" fillId="3" borderId="30" xfId="20" applyFont="1" applyFill="1" applyBorder="1" applyAlignment="1" applyProtection="1">
      <alignment horizontal="center" vertical="center" wrapText="1"/>
      <protection locked="0"/>
    </xf>
    <xf numFmtId="166" fontId="4" fillId="3" borderId="30" xfId="20" applyNumberFormat="1" applyFont="1" applyFill="1" applyBorder="1" applyAlignment="1" applyProtection="1">
      <alignment horizontal="center" vertical="center" wrapText="1"/>
      <protection locked="0"/>
    </xf>
    <xf numFmtId="167" fontId="4" fillId="3" borderId="31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32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32" xfId="20" applyFont="1" applyFill="1" applyBorder="1" applyAlignment="1" applyProtection="1">
      <alignment horizontal="left" vertical="center" wrapText="1"/>
      <protection locked="0"/>
    </xf>
    <xf numFmtId="164" fontId="1" fillId="2" borderId="32" xfId="20" applyFont="1" applyFill="1" applyBorder="1" applyAlignment="1" applyProtection="1">
      <alignment horizontal="center" vertical="center" wrapText="1"/>
      <protection locked="0"/>
    </xf>
    <xf numFmtId="168" fontId="1" fillId="2" borderId="32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32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33" xfId="20" applyFont="1" applyFill="1" applyBorder="1" applyAlignment="1" applyProtection="1">
      <alignment horizontal="left" vertical="center" wrapText="1"/>
      <protection locked="0"/>
    </xf>
    <xf numFmtId="164" fontId="1" fillId="2" borderId="33" xfId="20" applyFont="1" applyFill="1" applyBorder="1" applyAlignment="1" applyProtection="1">
      <alignment horizontal="center" vertical="center" wrapText="1"/>
      <protection locked="0"/>
    </xf>
    <xf numFmtId="168" fontId="1" fillId="2" borderId="33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33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0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20" applyFont="1" applyFill="1" applyBorder="1" applyAlignment="1" applyProtection="1">
      <alignment horizontal="left" vertical="center" wrapText="1"/>
      <protection locked="0"/>
    </xf>
    <xf numFmtId="164" fontId="1" fillId="2" borderId="0" xfId="20" applyFont="1" applyFill="1" applyBorder="1" applyAlignment="1" applyProtection="1">
      <alignment horizontal="center" vertical="center" wrapText="1"/>
      <protection locked="0"/>
    </xf>
    <xf numFmtId="168" fontId="1" fillId="2" borderId="0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0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34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34" xfId="20" applyFont="1" applyFill="1" applyBorder="1" applyAlignment="1" applyProtection="1">
      <alignment horizontal="left" vertical="center" wrapText="1"/>
      <protection locked="0"/>
    </xf>
    <xf numFmtId="164" fontId="1" fillId="2" borderId="34" xfId="20" applyFont="1" applyFill="1" applyBorder="1" applyAlignment="1" applyProtection="1">
      <alignment horizontal="center" vertical="center" wrapText="1"/>
      <protection locked="0"/>
    </xf>
    <xf numFmtId="168" fontId="1" fillId="2" borderId="34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34" xfId="2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Border="1" applyAlignment="1" applyProtection="1">
      <alignment/>
      <protection locked="0"/>
    </xf>
    <xf numFmtId="165" fontId="7" fillId="2" borderId="13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13" xfId="20" applyFont="1" applyFill="1" applyBorder="1" applyAlignment="1" applyProtection="1">
      <alignment horizontal="left" vertical="center" wrapText="1"/>
      <protection locked="0"/>
    </xf>
    <xf numFmtId="164" fontId="1" fillId="2" borderId="13" xfId="20" applyFont="1" applyFill="1" applyBorder="1" applyAlignment="1" applyProtection="1">
      <alignment horizontal="center" vertical="center" wrapText="1"/>
      <protection locked="0"/>
    </xf>
    <xf numFmtId="168" fontId="1" fillId="2" borderId="13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13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20" applyFont="1" applyFill="1" applyBorder="1" applyAlignment="1" applyProtection="1">
      <alignment horizontal="left" vertical="center" wrapText="1"/>
      <protection locked="0"/>
    </xf>
    <xf numFmtId="164" fontId="1" fillId="2" borderId="2" xfId="20" applyFont="1" applyFill="1" applyBorder="1" applyAlignment="1" applyProtection="1">
      <alignment horizontal="center" vertical="center" wrapText="1"/>
      <protection locked="0"/>
    </xf>
    <xf numFmtId="168" fontId="1" fillId="2" borderId="2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2" xfId="20" applyNumberFormat="1" applyFont="1" applyFill="1" applyBorder="1" applyAlignment="1" applyProtection="1">
      <alignment horizontal="right" vertical="center" wrapText="1"/>
      <protection locked="0"/>
    </xf>
    <xf numFmtId="165" fontId="7" fillId="2" borderId="9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20" applyFont="1" applyFill="1" applyBorder="1" applyAlignment="1" applyProtection="1">
      <alignment horizontal="left" vertical="center" wrapText="1"/>
      <protection locked="0"/>
    </xf>
    <xf numFmtId="164" fontId="1" fillId="2" borderId="9" xfId="20" applyFont="1" applyFill="1" applyBorder="1" applyAlignment="1" applyProtection="1">
      <alignment horizontal="center" vertical="center" wrapText="1"/>
      <protection locked="0"/>
    </xf>
    <xf numFmtId="168" fontId="1" fillId="2" borderId="9" xfId="20" applyNumberFormat="1" applyFont="1" applyFill="1" applyBorder="1" applyAlignment="1" applyProtection="1">
      <alignment horizontal="right" vertical="center" wrapText="1"/>
      <protection locked="0"/>
    </xf>
    <xf numFmtId="169" fontId="1" fillId="2" borderId="9" xfId="20" applyNumberFormat="1" applyFont="1" applyFill="1" applyBorder="1" applyAlignment="1" applyProtection="1">
      <alignment horizontal="right" vertical="center" wrapText="1"/>
      <protection locked="0"/>
    </xf>
    <xf numFmtId="164" fontId="0" fillId="2" borderId="0" xfId="0" applyFill="1" applyAlignment="1" applyProtection="1">
      <alignment/>
      <protection locked="0"/>
    </xf>
    <xf numFmtId="164" fontId="4" fillId="3" borderId="31" xfId="20" applyFont="1" applyFill="1" applyBorder="1" applyAlignment="1" applyProtection="1">
      <alignment horizontal="left" vertical="center" wrapText="1"/>
      <protection locked="0"/>
    </xf>
    <xf numFmtId="164" fontId="4" fillId="3" borderId="35" xfId="20" applyFont="1" applyFill="1" applyBorder="1" applyAlignment="1" applyProtection="1">
      <alignment horizontal="left" vertical="center" wrapText="1"/>
      <protection locked="0"/>
    </xf>
    <xf numFmtId="169" fontId="4" fillId="3" borderId="35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workbookViewId="0" topLeftCell="A1">
      <selection activeCell="K21" sqref="K21"/>
    </sheetView>
  </sheetViews>
  <sheetFormatPr defaultColWidth="1.1484375" defaultRowHeight="15"/>
  <cols>
    <col min="1" max="1" width="5.8515625" style="1" customWidth="1"/>
    <col min="2" max="2" width="9.7109375" style="1" customWidth="1"/>
    <col min="3" max="3" width="37.7109375" style="1" customWidth="1"/>
    <col min="4" max="4" width="15.00390625" style="1" customWidth="1"/>
    <col min="5" max="5" width="27.28125" style="1" customWidth="1"/>
    <col min="6" max="6" width="4.8515625" style="1" customWidth="1"/>
    <col min="7" max="7" width="10.00390625" style="1" customWidth="1"/>
    <col min="8" max="8" width="12.57421875" style="1" customWidth="1"/>
    <col min="9" max="9" width="21.8515625" style="1" customWidth="1"/>
    <col min="10" max="62" width="10.7109375" style="1" customWidth="1"/>
    <col min="63" max="16384" width="0" style="1" hidden="1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20.25">
      <c r="A4" s="5" t="s">
        <v>1</v>
      </c>
      <c r="B4" s="5"/>
      <c r="C4" s="6" t="s">
        <v>2</v>
      </c>
      <c r="D4" s="7"/>
      <c r="E4" s="7"/>
      <c r="F4" s="7"/>
      <c r="G4" s="7"/>
      <c r="H4" s="7"/>
      <c r="I4" s="8"/>
    </row>
    <row r="5" spans="1:9" ht="15.75">
      <c r="A5" s="9"/>
      <c r="B5" s="10"/>
      <c r="C5" s="11" t="s">
        <v>3</v>
      </c>
      <c r="D5" s="12"/>
      <c r="E5" s="12"/>
      <c r="F5" s="12"/>
      <c r="G5" s="12"/>
      <c r="H5" s="12"/>
      <c r="I5" s="13"/>
    </row>
    <row r="6" spans="1:9" ht="15.75">
      <c r="A6" s="14"/>
      <c r="B6" s="15"/>
      <c r="C6" s="16"/>
      <c r="D6" s="17"/>
      <c r="E6" s="17"/>
      <c r="F6" s="17"/>
      <c r="G6" s="17"/>
      <c r="H6" s="17"/>
      <c r="I6" s="18"/>
    </row>
    <row r="7" spans="1:9" ht="15">
      <c r="A7" s="19" t="s">
        <v>4</v>
      </c>
      <c r="B7" s="19"/>
      <c r="C7" s="11" t="s">
        <v>5</v>
      </c>
      <c r="D7" s="20" t="s">
        <v>6</v>
      </c>
      <c r="E7" s="21" t="s">
        <v>7</v>
      </c>
      <c r="F7" s="12"/>
      <c r="G7" s="12"/>
      <c r="H7" s="12"/>
      <c r="I7" s="13"/>
    </row>
    <row r="8" spans="1:9" ht="15">
      <c r="A8" s="19"/>
      <c r="B8" s="19"/>
      <c r="C8" s="11" t="s">
        <v>8</v>
      </c>
      <c r="D8" s="22"/>
      <c r="E8" s="21" t="s">
        <v>9</v>
      </c>
      <c r="F8" s="12"/>
      <c r="G8" s="12"/>
      <c r="H8" s="12"/>
      <c r="I8" s="13"/>
    </row>
    <row r="9" spans="1:9" ht="15">
      <c r="A9" s="19"/>
      <c r="B9" s="19"/>
      <c r="C9" s="11" t="s">
        <v>10</v>
      </c>
      <c r="D9" s="22"/>
      <c r="E9" s="11" t="s">
        <v>11</v>
      </c>
      <c r="F9" s="12"/>
      <c r="G9" s="12"/>
      <c r="H9" s="12"/>
      <c r="I9" s="13"/>
    </row>
    <row r="10" spans="1:9" ht="15">
      <c r="A10" s="19"/>
      <c r="B10" s="19"/>
      <c r="C10" s="21" t="s">
        <v>12</v>
      </c>
      <c r="D10" s="22"/>
      <c r="E10" s="11" t="s">
        <v>13</v>
      </c>
      <c r="F10" s="12"/>
      <c r="G10" s="12"/>
      <c r="H10" s="12"/>
      <c r="I10" s="13"/>
    </row>
    <row r="11" spans="1:9" ht="26.25">
      <c r="A11" s="23"/>
      <c r="B11" s="23"/>
      <c r="C11" s="24"/>
      <c r="D11" s="22"/>
      <c r="E11" s="21" t="s">
        <v>14</v>
      </c>
      <c r="F11" s="12"/>
      <c r="G11" s="12"/>
      <c r="H11" s="12"/>
      <c r="I11" s="13"/>
    </row>
    <row r="12" spans="1:9" ht="15">
      <c r="A12" s="25" t="s">
        <v>15</v>
      </c>
      <c r="B12" s="25"/>
      <c r="C12" s="26" t="s">
        <v>16</v>
      </c>
      <c r="D12" s="27" t="s">
        <v>15</v>
      </c>
      <c r="E12" s="28" t="s">
        <v>17</v>
      </c>
      <c r="F12" s="28"/>
      <c r="G12" s="28"/>
      <c r="H12" s="28"/>
      <c r="I12" s="29"/>
    </row>
    <row r="13" spans="1:9" ht="15">
      <c r="A13" s="19"/>
      <c r="B13" s="19"/>
      <c r="C13" s="30" t="s">
        <v>18</v>
      </c>
      <c r="D13" s="31"/>
      <c r="E13" s="32" t="s">
        <v>19</v>
      </c>
      <c r="F13" s="33"/>
      <c r="G13" s="33"/>
      <c r="H13" s="33"/>
      <c r="I13" s="34"/>
    </row>
    <row r="14" spans="1:9" ht="15">
      <c r="A14" s="19"/>
      <c r="B14" s="19"/>
      <c r="C14" s="30" t="s">
        <v>20</v>
      </c>
      <c r="D14" s="31"/>
      <c r="E14" s="35" t="s">
        <v>21</v>
      </c>
      <c r="F14" s="33"/>
      <c r="G14" s="33"/>
      <c r="H14" s="33"/>
      <c r="I14" s="34"/>
    </row>
    <row r="15" spans="1:9" ht="15">
      <c r="A15" s="19"/>
      <c r="B15" s="19"/>
      <c r="C15" s="36"/>
      <c r="D15" s="31"/>
      <c r="E15" s="37" t="s">
        <v>22</v>
      </c>
      <c r="F15" s="28"/>
      <c r="G15" s="28"/>
      <c r="H15" s="28"/>
      <c r="I15" s="29"/>
    </row>
    <row r="16" spans="1:9" ht="15">
      <c r="A16" s="19"/>
      <c r="B16" s="19"/>
      <c r="C16" s="38"/>
      <c r="D16" s="31"/>
      <c r="E16" s="39" t="s">
        <v>23</v>
      </c>
      <c r="F16" s="33"/>
      <c r="G16" s="33"/>
      <c r="H16" s="33"/>
      <c r="I16" s="34"/>
    </row>
    <row r="17" spans="1:9" ht="15.75">
      <c r="A17" s="40"/>
      <c r="B17" s="40"/>
      <c r="C17" s="41"/>
      <c r="D17" s="42"/>
      <c r="E17" s="43" t="s">
        <v>24</v>
      </c>
      <c r="F17" s="44"/>
      <c r="G17" s="44"/>
      <c r="H17" s="44"/>
      <c r="I17" s="45"/>
    </row>
    <row r="18" spans="1:9" ht="15.75">
      <c r="A18" s="32"/>
      <c r="B18" s="32"/>
      <c r="C18" s="46"/>
      <c r="D18" s="47"/>
      <c r="E18" s="47"/>
      <c r="F18" s="47"/>
      <c r="G18" s="47"/>
      <c r="H18" s="47"/>
      <c r="I18" s="34"/>
    </row>
    <row r="19" spans="1:9" ht="15.75">
      <c r="A19" s="48" t="s">
        <v>25</v>
      </c>
      <c r="B19" s="49" t="s">
        <v>26</v>
      </c>
      <c r="C19" s="49"/>
      <c r="D19" s="50" t="s">
        <v>27</v>
      </c>
      <c r="E19" s="51"/>
      <c r="F19" s="52" t="s">
        <v>28</v>
      </c>
      <c r="G19" s="52" t="s">
        <v>29</v>
      </c>
      <c r="H19" s="52" t="s">
        <v>30</v>
      </c>
      <c r="I19" s="53" t="s">
        <v>31</v>
      </c>
    </row>
    <row r="20" spans="1:9" ht="15.75">
      <c r="A20" s="4"/>
      <c r="B20" s="4"/>
      <c r="C20" s="4"/>
      <c r="D20" s="4"/>
      <c r="E20" s="4"/>
      <c r="F20" s="4"/>
      <c r="G20" s="4"/>
      <c r="H20" s="4"/>
      <c r="I20" s="4"/>
    </row>
    <row r="21" spans="1:9" ht="16.5">
      <c r="A21" s="54" t="s">
        <v>32</v>
      </c>
      <c r="B21" s="55" t="s">
        <v>33</v>
      </c>
      <c r="C21" s="56"/>
      <c r="D21" s="57"/>
      <c r="E21" s="56"/>
      <c r="F21" s="58"/>
      <c r="G21" s="58"/>
      <c r="H21" s="59"/>
      <c r="I21" s="60"/>
    </row>
    <row r="22" spans="1:9" ht="30.75" customHeight="1">
      <c r="A22" s="61" t="s">
        <v>34</v>
      </c>
      <c r="B22" s="62" t="s">
        <v>35</v>
      </c>
      <c r="C22" s="62" t="s">
        <v>36</v>
      </c>
      <c r="D22" s="62"/>
      <c r="E22" s="62"/>
      <c r="F22" s="63" t="s">
        <v>37</v>
      </c>
      <c r="G22" s="64">
        <v>1</v>
      </c>
      <c r="H22" s="65"/>
      <c r="I22" s="65">
        <f aca="true" t="shared" si="0" ref="I22:I23">G22*H22</f>
        <v>0</v>
      </c>
    </row>
    <row r="23" spans="1:9" ht="30.75" customHeight="1">
      <c r="A23" s="66" t="s">
        <v>38</v>
      </c>
      <c r="B23" s="67" t="s">
        <v>39</v>
      </c>
      <c r="C23" s="67" t="s">
        <v>40</v>
      </c>
      <c r="D23" s="67"/>
      <c r="E23" s="67"/>
      <c r="F23" s="68" t="s">
        <v>37</v>
      </c>
      <c r="G23" s="69">
        <v>1</v>
      </c>
      <c r="H23" s="70"/>
      <c r="I23" s="70">
        <f t="shared" si="0"/>
        <v>0</v>
      </c>
    </row>
    <row r="24" spans="1:9" ht="15">
      <c r="A24" s="71"/>
      <c r="B24" s="72"/>
      <c r="C24" s="72"/>
      <c r="D24" s="72"/>
      <c r="E24" s="72"/>
      <c r="F24" s="73"/>
      <c r="G24" s="74"/>
      <c r="H24" s="75"/>
      <c r="I24" s="75">
        <f>SUM(I22:I23)</f>
        <v>0</v>
      </c>
    </row>
    <row r="25" spans="1:9" ht="15.75">
      <c r="A25" s="4"/>
      <c r="B25" s="4"/>
      <c r="C25" s="4"/>
      <c r="D25" s="4"/>
      <c r="E25" s="4"/>
      <c r="F25" s="4"/>
      <c r="G25" s="4"/>
      <c r="H25" s="4"/>
      <c r="I25" s="4"/>
    </row>
    <row r="26" spans="1:9" ht="16.5">
      <c r="A26" s="54" t="s">
        <v>41</v>
      </c>
      <c r="B26" s="55" t="s">
        <v>42</v>
      </c>
      <c r="C26" s="56"/>
      <c r="D26" s="57"/>
      <c r="E26" s="56"/>
      <c r="F26" s="58"/>
      <c r="G26" s="58"/>
      <c r="H26" s="59"/>
      <c r="I26" s="60"/>
    </row>
    <row r="27" spans="1:9" ht="30.75" customHeight="1">
      <c r="A27" s="61" t="s">
        <v>43</v>
      </c>
      <c r="B27" s="62" t="s">
        <v>44</v>
      </c>
      <c r="C27" s="62"/>
      <c r="D27" s="62" t="s">
        <v>45</v>
      </c>
      <c r="E27" s="62"/>
      <c r="F27" s="63" t="s">
        <v>46</v>
      </c>
      <c r="G27" s="64">
        <v>1</v>
      </c>
      <c r="H27" s="65"/>
      <c r="I27" s="65">
        <v>0</v>
      </c>
    </row>
    <row r="28" spans="1:9" ht="30.75" customHeight="1">
      <c r="A28" s="76" t="s">
        <v>47</v>
      </c>
      <c r="B28" s="77" t="s">
        <v>48</v>
      </c>
      <c r="C28" s="77" t="s">
        <v>49</v>
      </c>
      <c r="D28" s="77"/>
      <c r="E28" s="77"/>
      <c r="F28" s="78" t="s">
        <v>37</v>
      </c>
      <c r="G28" s="79">
        <v>1</v>
      </c>
      <c r="H28" s="80"/>
      <c r="I28" s="80">
        <f aca="true" t="shared" si="1" ref="I28:I29">G28*H28</f>
        <v>0</v>
      </c>
    </row>
    <row r="29" spans="1:9" ht="30.75" customHeight="1">
      <c r="A29" s="66" t="s">
        <v>50</v>
      </c>
      <c r="B29" s="67" t="s">
        <v>51</v>
      </c>
      <c r="C29" s="67" t="s">
        <v>52</v>
      </c>
      <c r="D29" s="67"/>
      <c r="E29" s="67"/>
      <c r="F29" s="68" t="s">
        <v>37</v>
      </c>
      <c r="G29" s="69">
        <v>1</v>
      </c>
      <c r="H29" s="70"/>
      <c r="I29" s="70">
        <f t="shared" si="1"/>
        <v>0</v>
      </c>
    </row>
    <row r="30" spans="1:9" s="81" customFormat="1" ht="15" customHeight="1">
      <c r="A30" s="71"/>
      <c r="B30" s="72"/>
      <c r="C30" s="72"/>
      <c r="D30" s="72"/>
      <c r="E30" s="72"/>
      <c r="F30" s="73"/>
      <c r="G30" s="74"/>
      <c r="H30" s="75"/>
      <c r="I30" s="75">
        <f>SUM(I27:I29)</f>
        <v>0</v>
      </c>
    </row>
    <row r="31" spans="1:9" s="81" customFormat="1" ht="15.75" customHeight="1">
      <c r="A31" s="82"/>
      <c r="B31" s="83"/>
      <c r="C31" s="83"/>
      <c r="D31" s="83"/>
      <c r="E31" s="83"/>
      <c r="F31" s="84"/>
      <c r="G31" s="85"/>
      <c r="H31" s="86"/>
      <c r="I31" s="86"/>
    </row>
    <row r="32" spans="1:9" ht="16.5">
      <c r="A32" s="54" t="s">
        <v>53</v>
      </c>
      <c r="B32" s="55" t="s">
        <v>54</v>
      </c>
      <c r="C32" s="56"/>
      <c r="D32" s="57"/>
      <c r="E32" s="56"/>
      <c r="F32" s="58"/>
      <c r="G32" s="58"/>
      <c r="H32" s="59"/>
      <c r="I32" s="60"/>
    </row>
    <row r="33" spans="1:9" ht="30.75" customHeight="1">
      <c r="A33" s="61" t="s">
        <v>55</v>
      </c>
      <c r="B33" s="62" t="s">
        <v>56</v>
      </c>
      <c r="C33" s="62" t="s">
        <v>36</v>
      </c>
      <c r="D33" s="62" t="s">
        <v>57</v>
      </c>
      <c r="E33" s="62"/>
      <c r="F33" s="63" t="s">
        <v>58</v>
      </c>
      <c r="G33" s="64">
        <v>5</v>
      </c>
      <c r="H33" s="65"/>
      <c r="I33" s="65">
        <f aca="true" t="shared" si="2" ref="I33:I41">G33*H33</f>
        <v>0</v>
      </c>
    </row>
    <row r="34" spans="1:9" ht="30.75" customHeight="1">
      <c r="A34" s="76" t="s">
        <v>59</v>
      </c>
      <c r="B34" s="77" t="s">
        <v>60</v>
      </c>
      <c r="C34" s="77" t="s">
        <v>40</v>
      </c>
      <c r="D34" s="77" t="s">
        <v>61</v>
      </c>
      <c r="E34" s="77"/>
      <c r="F34" s="78" t="s">
        <v>58</v>
      </c>
      <c r="G34" s="79">
        <v>30</v>
      </c>
      <c r="H34" s="80"/>
      <c r="I34" s="80">
        <f t="shared" si="2"/>
        <v>0</v>
      </c>
    </row>
    <row r="35" spans="1:9" ht="30.75" customHeight="1">
      <c r="A35" s="76" t="s">
        <v>62</v>
      </c>
      <c r="B35" s="77" t="s">
        <v>63</v>
      </c>
      <c r="C35" s="77"/>
      <c r="D35" s="77"/>
      <c r="E35" s="77"/>
      <c r="F35" s="78" t="s">
        <v>64</v>
      </c>
      <c r="G35" s="79">
        <v>4</v>
      </c>
      <c r="H35" s="80"/>
      <c r="I35" s="80">
        <f t="shared" si="2"/>
        <v>0</v>
      </c>
    </row>
    <row r="36" spans="1:9" ht="30.75" customHeight="1">
      <c r="A36" s="76" t="s">
        <v>65</v>
      </c>
      <c r="B36" s="77" t="s">
        <v>66</v>
      </c>
      <c r="C36" s="77"/>
      <c r="D36" s="77" t="s">
        <v>67</v>
      </c>
      <c r="E36" s="77"/>
      <c r="F36" s="78" t="s">
        <v>64</v>
      </c>
      <c r="G36" s="79">
        <v>0.9</v>
      </c>
      <c r="H36" s="80"/>
      <c r="I36" s="80">
        <f t="shared" si="2"/>
        <v>0</v>
      </c>
    </row>
    <row r="37" spans="1:9" ht="30.75" customHeight="1">
      <c r="A37" s="76" t="s">
        <v>68</v>
      </c>
      <c r="B37" s="77" t="s">
        <v>69</v>
      </c>
      <c r="C37" s="77"/>
      <c r="D37" s="77"/>
      <c r="E37" s="77"/>
      <c r="F37" s="78" t="s">
        <v>64</v>
      </c>
      <c r="G37" s="79">
        <v>1.7</v>
      </c>
      <c r="H37" s="80"/>
      <c r="I37" s="80">
        <f t="shared" si="2"/>
        <v>0</v>
      </c>
    </row>
    <row r="38" spans="1:9" ht="30.75" customHeight="1">
      <c r="A38" s="76" t="s">
        <v>70</v>
      </c>
      <c r="B38" s="77" t="s">
        <v>71</v>
      </c>
      <c r="C38" s="77"/>
      <c r="D38" s="77"/>
      <c r="E38" s="77"/>
      <c r="F38" s="78" t="s">
        <v>64</v>
      </c>
      <c r="G38" s="79">
        <v>0.5</v>
      </c>
      <c r="H38" s="80"/>
      <c r="I38" s="80">
        <f t="shared" si="2"/>
        <v>0</v>
      </c>
    </row>
    <row r="39" spans="1:9" ht="30.75" customHeight="1">
      <c r="A39" s="76" t="s">
        <v>72</v>
      </c>
      <c r="B39" s="77" t="s">
        <v>73</v>
      </c>
      <c r="C39" s="77"/>
      <c r="D39" s="77"/>
      <c r="E39" s="77"/>
      <c r="F39" s="78" t="s">
        <v>64</v>
      </c>
      <c r="G39" s="79">
        <v>1.3</v>
      </c>
      <c r="H39" s="80"/>
      <c r="I39" s="80">
        <f t="shared" si="2"/>
        <v>0</v>
      </c>
    </row>
    <row r="40" spans="1:9" ht="30.75" customHeight="1">
      <c r="A40" s="76" t="s">
        <v>74</v>
      </c>
      <c r="B40" s="77" t="s">
        <v>75</v>
      </c>
      <c r="C40" s="77"/>
      <c r="D40" s="77"/>
      <c r="E40" s="77"/>
      <c r="F40" s="78" t="s">
        <v>58</v>
      </c>
      <c r="G40" s="79">
        <v>8</v>
      </c>
      <c r="H40" s="80"/>
      <c r="I40" s="80">
        <f t="shared" si="2"/>
        <v>0</v>
      </c>
    </row>
    <row r="41" spans="1:9" ht="30.75" customHeight="1">
      <c r="A41" s="76" t="s">
        <v>76</v>
      </c>
      <c r="B41" s="77" t="s">
        <v>77</v>
      </c>
      <c r="C41" s="77"/>
      <c r="D41" s="77"/>
      <c r="E41" s="77"/>
      <c r="F41" s="78" t="s">
        <v>46</v>
      </c>
      <c r="G41" s="79">
        <v>1</v>
      </c>
      <c r="H41" s="80"/>
      <c r="I41" s="80">
        <f t="shared" si="2"/>
        <v>0</v>
      </c>
    </row>
    <row r="42" spans="1:9" ht="15">
      <c r="A42" s="87"/>
      <c r="B42" s="88"/>
      <c r="C42" s="88"/>
      <c r="D42" s="88"/>
      <c r="E42" s="88"/>
      <c r="F42" s="89"/>
      <c r="G42" s="90"/>
      <c r="H42" s="91"/>
      <c r="I42" s="91">
        <f>SUM(I33:I41)</f>
        <v>0</v>
      </c>
    </row>
    <row r="43" spans="1:9" ht="15.75">
      <c r="A43" s="92"/>
      <c r="B43" s="93"/>
      <c r="C43" s="93"/>
      <c r="D43" s="93"/>
      <c r="E43" s="93"/>
      <c r="F43" s="94"/>
      <c r="G43" s="95"/>
      <c r="H43" s="96"/>
      <c r="I43" s="96"/>
    </row>
    <row r="44" spans="1:9" ht="16.5">
      <c r="A44" s="54" t="s">
        <v>78</v>
      </c>
      <c r="B44" s="55" t="s">
        <v>79</v>
      </c>
      <c r="C44" s="56"/>
      <c r="D44" s="57"/>
      <c r="E44" s="56"/>
      <c r="F44" s="58"/>
      <c r="G44" s="58"/>
      <c r="H44" s="59"/>
      <c r="I44" s="59"/>
    </row>
    <row r="45" spans="1:9" ht="30.75" customHeight="1">
      <c r="A45" s="61" t="s">
        <v>80</v>
      </c>
      <c r="B45" s="62" t="s">
        <v>81</v>
      </c>
      <c r="C45" s="62" t="s">
        <v>82</v>
      </c>
      <c r="D45" s="62"/>
      <c r="E45" s="62"/>
      <c r="F45" s="63" t="s">
        <v>58</v>
      </c>
      <c r="G45" s="64">
        <v>50</v>
      </c>
      <c r="H45" s="65"/>
      <c r="I45" s="65">
        <f aca="true" t="shared" si="3" ref="I45:I46">G45*H45</f>
        <v>0</v>
      </c>
    </row>
    <row r="46" spans="1:9" ht="30.75" customHeight="1">
      <c r="A46" s="66" t="s">
        <v>83</v>
      </c>
      <c r="B46" s="67" t="s">
        <v>84</v>
      </c>
      <c r="C46" s="67"/>
      <c r="D46" s="67" t="s">
        <v>85</v>
      </c>
      <c r="E46" s="67"/>
      <c r="F46" s="68" t="s">
        <v>46</v>
      </c>
      <c r="G46" s="69">
        <v>2</v>
      </c>
      <c r="H46" s="70"/>
      <c r="I46" s="70">
        <f t="shared" si="3"/>
        <v>0</v>
      </c>
    </row>
    <row r="47" spans="1:9" ht="15">
      <c r="A47" s="71"/>
      <c r="B47" s="72"/>
      <c r="C47" s="72"/>
      <c r="D47" s="72"/>
      <c r="E47" s="72"/>
      <c r="F47" s="73"/>
      <c r="G47" s="74"/>
      <c r="H47" s="75"/>
      <c r="I47" s="75">
        <f>SUM(I45:I46)</f>
        <v>0</v>
      </c>
    </row>
    <row r="48" spans="1:9" ht="29.25" customHeight="1">
      <c r="A48" s="97"/>
      <c r="B48" s="97"/>
      <c r="C48" s="97"/>
      <c r="D48" s="97"/>
      <c r="E48" s="97"/>
      <c r="F48" s="97"/>
      <c r="G48" s="97"/>
      <c r="H48" s="97"/>
      <c r="I48" s="97"/>
    </row>
    <row r="49" spans="1:9" ht="33.75" customHeight="1">
      <c r="A49" s="54"/>
      <c r="B49" s="98" t="s">
        <v>86</v>
      </c>
      <c r="C49" s="98"/>
      <c r="D49" s="99"/>
      <c r="E49" s="99"/>
      <c r="F49" s="100">
        <f>SUM(I24,I30,I42,I47)</f>
        <v>0</v>
      </c>
      <c r="G49" s="100"/>
      <c r="H49" s="100"/>
      <c r="I49" s="100"/>
    </row>
  </sheetData>
  <sheetProtection selectLockedCells="1" selectUnlockedCells="1"/>
  <mergeCells count="55">
    <mergeCell ref="A1:I1"/>
    <mergeCell ref="A2:I2"/>
    <mergeCell ref="A4:B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19:C19"/>
    <mergeCell ref="B22:C22"/>
    <mergeCell ref="D22:E22"/>
    <mergeCell ref="B23:C23"/>
    <mergeCell ref="D23:E23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5:C45"/>
    <mergeCell ref="D45:E45"/>
    <mergeCell ref="B46:C46"/>
    <mergeCell ref="D46:E46"/>
    <mergeCell ref="B49:C49"/>
    <mergeCell ref="D49:E49"/>
    <mergeCell ref="F49:I49"/>
  </mergeCells>
  <printOptions/>
  <pageMargins left="0.7083333333333334" right="0.39375" top="0.7749999999999999" bottom="0.7875" header="0.31527777777777777" footer="0.31527777777777777"/>
  <pageSetup horizontalDpi="300" verticalDpi="300" orientation="portrait" paperSize="9" scale="60"/>
  <headerFooter alignWithMargins="0">
    <oddFooter>&amp;L&amp;P/&amp;N&amp;CVÝKAZ VÝMĚR - STAVEBNÍ A PŘÍPRAVNÉ PRÁCE
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Projekční protokol</dc:title>
  <dc:subject/>
  <dc:creator>Petr</dc:creator>
  <cp:keywords/>
  <dc:description/>
  <cp:lastModifiedBy/>
  <cp:lastPrinted>2017-10-10T06:39:44Z</cp:lastPrinted>
  <dcterms:created xsi:type="dcterms:W3CDTF">2017-03-16T12:40:12Z</dcterms:created>
  <dcterms:modified xsi:type="dcterms:W3CDTF">2017-10-12T09:26:33Z</dcterms:modified>
  <cp:category/>
  <cp:version/>
  <cp:contentType/>
  <cp:contentStatus/>
  <cp:revision>1</cp:revision>
</cp:coreProperties>
</file>