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<sst xmlns="http://schemas.openxmlformats.org/spreadsheetml/2006/main" count="156" uniqueCount="79">
  <si>
    <t>Modelová situace – pro veřejnou zakázku „Poskytovatel  telekomunikaPosčních služeb v mobilní telefonní síti pro město Nové Město na Moravě na období 2022-2024- část 1) Hlasové a datové služby v mobilní telefonní síti“</t>
  </si>
  <si>
    <t>Název položky a popis</t>
  </si>
  <si>
    <t>předpokládané množství</t>
  </si>
  <si>
    <t>doplňte prosím cenu za jednotku bez DPH</t>
  </si>
  <si>
    <t>cena celkem bez DPH</t>
  </si>
  <si>
    <t>cena celkem 
s DPH</t>
  </si>
  <si>
    <t>Tarif A – hlasové služby v rámci ČR bez dat</t>
  </si>
  <si>
    <t>počet SIM</t>
  </si>
  <si>
    <t>Bližší popis:</t>
  </si>
  <si>
    <t>V rámci tarifu A požadujeme volání za jednotnou sazbu v rámci celé ČR, volání zdarma v rámci firemní VPN sítě, zasílání SMS. Nad rámec budou hrazeny pouze další odebrané služby jako MMS, roamingové volání a SMS, mezinárodní volání, Premium SMS, auditextové služby, atd. Součástí tarifu není datový provoz do internetu.</t>
  </si>
  <si>
    <t>počet provolaných minut</t>
  </si>
  <si>
    <t>Požadováno:</t>
  </si>
  <si>
    <t>počet zaslaných sms</t>
  </si>
  <si>
    <t>Požadujeme vyplnit cenu za paušál jedné SIM karty v námi popisovaném tarifu A, dále cenu za 1 minutu hovoru v rámci sítí ČR, cenu 1 sms v rámci tohoto tarifu. Tarifikace volání v ČR – první minuta celá a dále po sekundách.</t>
  </si>
  <si>
    <t>Tarif A1 – hlasové služby v rámci ČR bez dat 
– neomezené volání</t>
  </si>
  <si>
    <t>Hlasový tarif s neomezeným voláním a SMS do všech sítí v rámci ČR v ceně měsíčního paušálního tarifu. Nad rámec tarifu budou hrazeny pouze další odebrané služby jako MMS, roamingové volání a SMS, mezinárodní volání, Premium SMS, audiotexové služby atd.
Součástí tarifu není datový provoz do internetu.</t>
  </si>
  <si>
    <t>Požadujeme vyplnit cenu za paušál jedné SIM karty v námi popisovaném tarifu A1.</t>
  </si>
  <si>
    <t>Tarif B – hlasové služby v rámci ČR  s  daty FUP 200 MB</t>
  </si>
  <si>
    <t>V rámci tarifu B požadujeme volání za jednotnou sazbu v rámci celé ČR, volání zdarma v rámci firemní VPN sítě, zasílání SMS a dále datové služby o objemu 200 MB na měsíc.</t>
  </si>
  <si>
    <t>Požadujeme vyplnit cenu za paušál jedné SIM karty v námi popisovaném tarifu B, cenu za 1 minutu hovoru v rámci sítí ČR, cenu 1 sms v rámci tohoto tarifu. V měsíčním paušálu bude zahrnuta cena za poskytnutá data 200 MB / měsíc. Tarifikace volání v ČR – první minuta celá a dále po sekundách.</t>
  </si>
  <si>
    <t>Tarif B1 – hlasové služby v rámci ČR  s  daty FUP 200 MB 
– neomezené volání</t>
  </si>
  <si>
    <t>Hlasový tarif s neomezeným voláním a SMS do všech sítí v rámci ČR, daty FUP 200 MB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</si>
  <si>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B1. V měsíčním paušálu bude zahrnuto neomezené volání a SMS do všech sítí v rámci ČR, a cena za poskytnutá data FUP 200 MB / měsíc. Tarifikace volání v ČR – první minuta celá a dále po sekundách.</t>
  </si>
  <si>
    <t>Tarif C – hlasové služby v rámci ČR  s  daty FUP 1,5 GB</t>
  </si>
  <si>
    <t>V rámci tarifu C požadujeme volání za jednotnou sazbu v rámci celé ČR, volání zdarma v rámci firemní VPN sítě, zasílání SMS a dále datové služby FUP o objemu 1,5 GB na měsíc.</t>
  </si>
  <si>
    <t>Požadujeme vyplnit cenu za paušál jedné SIM karty v námi popisovaném tarifu C, cenu za 1 minutu hovoru v rámci sítí ČR, cenu 1 sms v rámci tohoto tarifu. V měsíčním paušálu bude zahrnuta cena za poskytnutá data FUP 1,5 GB / měsíc. Tarifikace volání v ČR – první minuta celá a dále po sekundách.</t>
  </si>
  <si>
    <t>Tarif C1 – hlasové služby v rámci ČR  s  daty FUP 1,5 GB 
– neomezené volání</t>
  </si>
  <si>
    <t>Hlasový tarif s neomezeným voláním a SMS do všech sítí v rámci ČR, daty FUP 1,5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</si>
  <si>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C1. V měsíčním paušálu bude zahrnuta cena za neomezené volání do všech sítí v rámci ČR a SMS, dále cena za poskytnutá data FUP 1,5 GB / měsíc. Tarifikace volání v ČR – první minuta celá a dále po sekundách.</t>
  </si>
  <si>
    <t>Tarif D – hlasové služby v rámci ČR  s  daty FUP 3 GB</t>
  </si>
  <si>
    <t>V rámci tarifu D požadujeme volání za jednotnou sazbu v rámci celé ČR, volání zdarma v rámci firemní VPN sítě, zasílání SMS a dále datové služby FUP o objemu 3 GB na měsíc.</t>
  </si>
  <si>
    <t>Požadujeme vyplnit cenu za paušál jedné SIM karty v námi popisovaném tarifu D, cenu za 1 minutu hovoru v rámci sítí ČR, cenu 1 sms v rámci tohoto tarifu. V měsíčním paušálu bude zahrnuta cena za poskytnutá data FUP 3 GB / měsíc. Tarifikace volání v ČR – první minuta celá a dále po sekundách.</t>
  </si>
  <si>
    <t>Tarif D1 – hlasové služby v rámci ČR  s  daty FUP 3 GB 
– neomezené volání</t>
  </si>
  <si>
    <t>Hlasový tarif s neomezeným voláním a SMS do všech sítí v rámci ČR, daty FUP 3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</si>
  <si>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D1. V měsíčním paušálu bude zahrnuta cena za neomezené volání do všech sítí v rámci ČR a SMS, dále cena za poskytnutá data FUP 3 GB / měsíc. Tarifikace volání v ČR – první minuta celá a dále po sekundách.</t>
  </si>
  <si>
    <t>Tarif E – hlasové služby v rámci ČR  s  daty FUP 5 GB</t>
  </si>
  <si>
    <t>V rámci tarifu E požadujeme volání za jednotnou sazbu v rámci celé ČR, volání zdarma v rámci firemní VPN sítě, zasílání SMS a dále datové služby FUP o objemu 5 GB na měsíc.</t>
  </si>
  <si>
    <t>Požadujeme vyplnit cenu za paušál jedné SIM karty v námi popisovaném tarifu E, cenu za 1 minutu hovoru v rámci sítí ČR, cenu 1 sms v rámci tohoto tarifu. V měsíčním paušálu bude zahrnuta cena za poskytnutá data FUP 5 GB / měsíc. Tarifikace volání v ČR – první minuta celá a dále po sekundách.</t>
  </si>
  <si>
    <t>Tarif E1 – hlasové služby v rámci ČR  s  daty FUP 5 GB – neomezené volání</t>
  </si>
  <si>
    <t>Hlasový tarif s neomezeným voláním a SMS do všech sítí v rámci ČR, daty FUP 5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</si>
  <si>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E1. V měsíčním paušálu bude zahrnuta cena za neomezené volání do všech sítí v rámci ČR a SMS, dále cena za poskytnutá data FUP 5 GB / měsíc. Tarifikace volání v ČR – první minuta celá a dále po sekundách.</t>
  </si>
  <si>
    <t>Tarif F – hlasové služby v rámci ČR  s  daty FUP 10 GB</t>
  </si>
  <si>
    <t>V rámci tarifu F požadujeme volání za jednotnou sazbu v rámci celé ČR, volání zdarma v rámci firemní VPN sítě, zasílání SMS a dále datové služby FUP o objemu 10 GB na měsíc.</t>
  </si>
  <si>
    <t>Požadujeme vyplnit cenu za paušál jedné SIM karty v námi popisovaném tarifu F, cenu za 1 minutu hovoru v rámci sítí ČR, cenu 1 sms v rámci tohoto tarifu. V měsíčním paušálu bude zahrnuta cena za poskytnutá data FUP 10 GB / měsíc. Tarifikace volání v ČR – první minuta celá a dále po sekundách.</t>
  </si>
  <si>
    <t>Tarif F1 – hlasové služby v rámci ČR  s  daty FUP 10 GB – neomezené volání</t>
  </si>
  <si>
    <t>Hlasový tarif s neomezeným voláním a SMS do všech sítí v rámci ČR, daty FUP 10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</si>
  <si>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F1. V měsíčním paušálu bude zahrnuta cena za neomezené volání do všech sítí v rámci ČR a SMS, dále cena za poskytnutá data FUP 10 GB / měsíc. Tarifikace volání v ČR – první minuta celá a dále po sekundách.</t>
  </si>
  <si>
    <t>Tarif G – hlasové služby v rámci ČR  s  daty FUP 20 GB</t>
  </si>
  <si>
    <t>V rámci tarifu G požadujeme volání za jednotnou sazbu v rámci celé ČR, volání zdarma v rámci firemní VPN sítě, zasílání SMS a dále datové služby FUP o objemu 20 GB na měsíc.</t>
  </si>
  <si>
    <t>Požadujeme vyplnit cenu za paušál jedné SIM karty v námi popisovaném tarifu G, cenu za 1 minutu hovoru v rámci sítí ČR, cenu 1 sms v rámci tohoto tarifu. V měsíčním paušálu bude zahrnuta cena za poskytnutá data FUP 20 GB / měsíc. Tarifikace volání v ČR – první minuta celá a dále po sekundách.</t>
  </si>
  <si>
    <t>Tarif G1 – hlasové služby v rámci ČR  s  daty FUP 20 GB – neomezené volání</t>
  </si>
  <si>
    <t>Hlasový tarif s neomezeným voláním a SMS do všech sítí v rámci ČR, daty FUP 20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</si>
  <si>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G1. V měsíčním paušálu bude zahrnuta cena za neomezené volání do všech sítí v rámci ČR a SMS, dále cena za poskytnutá data FUP 20 GB / měsíc. Tarifikace volání v ČR – první minuta celá a dále po sekundách.</t>
  </si>
  <si>
    <t>Tarif H – hlasové služby v rámci ČR  s  daty FUP 40 GB</t>
  </si>
  <si>
    <t>V rámci tarifu H požadujeme volání za jednotnou sazbu v rámci celé ČR, volání zdarma v rámci firemní VPN sítě, zasílání SMS a dále datové služby FUP o objemu 40 GB na měsíc.</t>
  </si>
  <si>
    <t>Požadujeme vyplnit cenu za paušál jedné SIM karty v námi popisovaném tarifu H, cenu za 1 minutu hovoru v rámci sítí ČR, cenu 1 sms v rámci tohoto tarifu. V měsíčním paušálu bude zahrnuta cena za poskytnutá data FUP 40 GB / měsíc. Tarifikace volání v ČR – první minuta celá a dále po sekundách.</t>
  </si>
  <si>
    <t>Tarif H1 – hlasové služby v rámci ČR  s  daty FUP 40 GB – neomezené volání</t>
  </si>
  <si>
    <t>Hlasový tarif s neomezeným voláním a SMS do všech sítí v rámci ČR, daty FUP 40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</si>
  <si>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H1. V měsíčním paušálu bude zahrnuta cena za neomezené volání do všech sítí v rámci ČR a SMS, dále cena za poskytnutá data FUP 40 GB / měsíc. Tarifikace volání v ČR – první minuta celá a dále po sekundách.</t>
  </si>
  <si>
    <t>Tarif I – hlasové služby v rámci ČR  s  daty FUP 80 GB</t>
  </si>
  <si>
    <t>V rámci tarifu I požadujeme volání za jednotnou sazbu v rámci celé ČR, volání zdarma v rámci firemní VPN sítě, zasílání SMS a dále datové služby FUP o objemu 80 GB na měsíc.</t>
  </si>
  <si>
    <t>Požadujeme vyplnit cenu za paušál jedné SIM karty v námi popisovaném tarifu I, cenu za 1 minutu hovoru v rámci sítí ČR, cenu 1 sms v rámci tohoto tarifu. V měsíčním paušálu bude zahrnuta cena za poskytnutá data FUP 80 GB / měsíc. Tarifikace volání v ČR – první minuta celá a dále po sekundách.</t>
  </si>
  <si>
    <t>Tarif I1 – hlasové služby v rámci ČR  s  daty FUP 80 GB – neomezené volání</t>
  </si>
  <si>
    <t>Hlasový tarif s neomezeným voláním a SMS do všech sítí v rámci ČR, daty FUP 80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</si>
  <si>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I1. V měsíčním paušálu bude zahrnuta cena za neomezené volání do všech sítí v rámci ČR a SMS, dále cena za poskytnutá data FUP 80 GB / měsíc. Tarifikace volání v ČR – první minuta celá a dále po sekundách.</t>
  </si>
  <si>
    <t>Tarif J – datový tarif pro tablety a notebooky</t>
  </si>
  <si>
    <t xml:space="preserve">               </t>
  </si>
  <si>
    <t>Datový tarif pro tablety a notebooky.</t>
  </si>
  <si>
    <t>Požadujeme vyplnit cenut pro následující datové služby:</t>
  </si>
  <si>
    <t xml:space="preserve"> - objem dat 3 GB</t>
  </si>
  <si>
    <t xml:space="preserve"> - objem dat 5 GB</t>
  </si>
  <si>
    <t xml:space="preserve"> - objem dat 10 GB</t>
  </si>
  <si>
    <t xml:space="preserve"> - objem dat 20 GB</t>
  </si>
  <si>
    <t xml:space="preserve"> - objem dat 40 GB</t>
  </si>
  <si>
    <t xml:space="preserve"> - objem dat 80 GB</t>
  </si>
  <si>
    <t>Tarif K – M2M (Machine to Machine)</t>
  </si>
  <si>
    <t>Speciální tarif umožňující automatickou komunikaci zařízení a systému bez potřeby obsluhy (data, hlas). Tarif je využíván jako k hlídání vodního toku a současná přenosová rychlost je příchozí/odchozí je 40/20 Mb/s, objemově 10 MB.</t>
  </si>
  <si>
    <t>Cena celkem veřejné zakázky (mobily) bez DPH</t>
  </si>
  <si>
    <t>Cena celkem veřejné zakázky vč.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</si>
</sst>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 Blac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9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wrapText="1"/>
      <protection hidden="1"/>
    </xf>
    <xf numFmtId="164" fontId="4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 wrapText="1"/>
      <protection hidden="1"/>
    </xf>
    <xf numFmtId="165" fontId="0" fillId="0" borderId="2" xfId="0" applyBorder="1" applyAlignment="1" applyProtection="1">
      <alignment horizontal="right" vertical="center"/>
      <protection hidden="1"/>
    </xf>
    <xf numFmtId="165" fontId="0" fillId="0" borderId="3" xfId="0" applyBorder="1" applyAlignment="1" applyProtection="1">
      <alignment vertical="center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4" fontId="5" fillId="0" borderId="4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4" fontId="0" fillId="0" borderId="6" xfId="0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 wrapText="1"/>
      <protection hidden="1"/>
    </xf>
    <xf numFmtId="165" fontId="0" fillId="0" borderId="7" xfId="0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wrapText="1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wrapText="1"/>
      <protection hidden="1"/>
    </xf>
    <xf numFmtId="165" fontId="0" fillId="0" borderId="2" xfId="0" applyBorder="1" applyAlignment="1" applyProtection="1">
      <alignment vertical="center"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8" xfId="0" applyBorder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vertical="top" wrapText="1"/>
      <protection hidden="1"/>
    </xf>
    <xf numFmtId="165" fontId="0" fillId="0" borderId="8" xfId="0" applyBorder="1" applyAlignment="1" applyProtection="1">
      <alignment horizontal="right" vertical="center"/>
      <protection hidden="1"/>
    </xf>
    <xf numFmtId="165" fontId="0" fillId="0" borderId="3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5" fontId="0" fillId="0" borderId="8" xfId="0" applyBorder="1" applyAlignment="1" applyProtection="1">
      <alignment vertic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5" fontId="0" fillId="0" borderId="8" xfId="0" applyBorder="1" applyAlignment="1" applyProtection="1">
      <alignment vertical="center"/>
      <protection hidden="1"/>
    </xf>
    <xf numFmtId="165" fontId="0" fillId="0" borderId="8" xfId="0" applyBorder="1" applyAlignment="1" applyProtection="1">
      <alignment horizontal="right" vertical="center"/>
      <protection hidden="1"/>
    </xf>
    <xf numFmtId="164" fontId="4" fillId="0" borderId="9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 vertical="center"/>
      <protection hidden="1"/>
    </xf>
    <xf numFmtId="164" fontId="5" fillId="0" borderId="10" xfId="0" applyFont="1" applyBorder="1" applyAlignment="1" applyProtection="1">
      <alignment/>
      <protection hidden="1"/>
    </xf>
    <xf numFmtId="164" fontId="0" fillId="0" borderId="10" xfId="0" applyFont="1" applyBorder="1" applyAlignment="1" applyProtection="1">
      <alignment/>
      <protection hidden="1"/>
    </xf>
    <xf numFmtId="164" fontId="0" fillId="0" borderId="11" xfId="0" applyBorder="1" applyAlignment="1" applyProtection="1">
      <alignment horizontal="center" vertical="center"/>
      <protection hidden="1"/>
    </xf>
    <xf numFmtId="164" fontId="1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/>
      <protection hidden="1"/>
    </xf>
    <xf numFmtId="164" fontId="0" fillId="0" borderId="13" xfId="0" applyBorder="1" applyAlignment="1" applyProtection="1">
      <alignment horizontal="center"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5" fontId="0" fillId="0" borderId="12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0" fillId="0" borderId="8" xfId="0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horizontal="center" vertical="center"/>
      <protection hidden="1"/>
    </xf>
    <xf numFmtId="165" fontId="6" fillId="0" borderId="3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left" vertical="center"/>
      <protection hidden="1"/>
    </xf>
    <xf numFmtId="165" fontId="0" fillId="0" borderId="3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view="pageBreakPreview" zoomScaleSheetLayoutView="100" workbookViewId="0" topLeftCell="A1">
      <selection activeCell="A1" sqref="A1"/>
    </sheetView>
  </sheetViews>
  <sheetFormatPr defaultColWidth="8.8515625" defaultRowHeight="12.75"/>
  <cols>
    <col min="1" max="1" width="54.00390625" style="0" customWidth="1"/>
    <col min="2" max="2" width="7.57421875" style="0" customWidth="1"/>
    <col min="3" max="3" width="10.140625" style="1" customWidth="1"/>
    <col min="4" max="4" width="14.28125" style="2" customWidth="1"/>
    <col min="5" max="5" width="13.421875" style="0" customWidth="1"/>
    <col min="6" max="6" width="14.140625" style="0" customWidth="1"/>
    <col min="8" max="8" width="13.57421875" style="0" customWidth="1"/>
  </cols>
  <sheetData>
    <row r="1" spans="1:6" ht="29.85" customHeight="1">
      <c r="A1" s="3" t="s">
        <v>0</v>
      </c>
      <c r="B1" s="3"/>
      <c r="C1" s="3"/>
      <c r="D1" s="3"/>
      <c r="E1" s="3"/>
      <c r="F1" s="3"/>
    </row>
    <row r="2" spans="1:6" ht="17.15" customHeight="1">
      <c r="A2" s="4"/>
      <c r="B2" s="4"/>
      <c r="C2" s="4"/>
      <c r="D2" s="4"/>
      <c r="E2" s="4"/>
      <c r="F2" s="4"/>
    </row>
    <row r="3" spans="1:6" ht="26.25" customHeight="1">
      <c r="A3" s="5"/>
      <c r="B3" s="6"/>
      <c r="C3" s="6"/>
      <c r="D3" s="6"/>
      <c r="E3" s="6"/>
      <c r="F3" s="6"/>
    </row>
    <row r="4" spans="1:6" ht="53.7" customHeight="1">
      <c r="A4" s="7" t="s">
        <v>1</v>
      </c>
      <c r="B4" s="8" t="s">
        <v>2</v>
      </c>
      <c r="C4" s="8"/>
      <c r="D4" s="9" t="s">
        <v>3</v>
      </c>
      <c r="E4" s="9" t="s">
        <v>4</v>
      </c>
      <c r="F4" s="9" t="s">
        <v>5</v>
      </c>
    </row>
    <row r="5" spans="1:6" ht="12.8" customHeight="1">
      <c r="A5" s="10" t="s">
        <v>6</v>
      </c>
      <c r="B5" s="11">
        <v>380</v>
      </c>
      <c r="C5" s="12" t="s">
        <v>7</v>
      </c>
      <c r="D5" s="13"/>
      <c r="E5" s="14">
        <f>B5*D5</f>
        <v>0</v>
      </c>
      <c r="F5" s="15">
        <f>E5*1.21</f>
        <v>0</v>
      </c>
    </row>
    <row r="6" spans="1:6" ht="12.8">
      <c r="A6" s="16" t="s">
        <v>8</v>
      </c>
      <c r="B6" s="11"/>
      <c r="C6" s="12"/>
      <c r="D6" s="13"/>
      <c r="E6" s="14"/>
      <c r="F6" s="14"/>
    </row>
    <row r="7" spans="1:6" ht="75.35" customHeight="1">
      <c r="A7" s="17" t="s">
        <v>9</v>
      </c>
      <c r="B7" s="18">
        <v>30000</v>
      </c>
      <c r="C7" s="19" t="s">
        <v>10</v>
      </c>
      <c r="D7" s="20"/>
      <c r="E7" s="14">
        <f>B7*D7</f>
        <v>0</v>
      </c>
      <c r="F7" s="14">
        <f>E7*1.21</f>
        <v>0</v>
      </c>
    </row>
    <row r="8" spans="1:6" ht="12.8" customHeight="1">
      <c r="A8" s="16" t="s">
        <v>11</v>
      </c>
      <c r="B8" s="21">
        <v>8000</v>
      </c>
      <c r="C8" s="22" t="s">
        <v>12</v>
      </c>
      <c r="D8" s="23"/>
      <c r="E8" s="14">
        <f>B8*D8</f>
        <v>0</v>
      </c>
      <c r="F8" s="15">
        <f>E8*1.21</f>
        <v>0</v>
      </c>
    </row>
    <row r="9" spans="1:6" ht="49.25" customHeight="1">
      <c r="A9" s="24" t="s">
        <v>13</v>
      </c>
      <c r="B9" s="21"/>
      <c r="C9" s="22"/>
      <c r="D9" s="23"/>
      <c r="E9" s="14"/>
      <c r="F9" s="14"/>
    </row>
    <row r="10" spans="1:6" ht="19.85" customHeight="1">
      <c r="A10" s="25"/>
      <c r="B10" s="25"/>
      <c r="C10" s="25"/>
      <c r="D10" s="25"/>
      <c r="E10" s="25"/>
      <c r="F10" s="25"/>
    </row>
    <row r="11" spans="1:6" ht="23.85" customHeight="1">
      <c r="A11" s="26" t="s">
        <v>14</v>
      </c>
      <c r="B11" s="11">
        <v>12</v>
      </c>
      <c r="C11" s="12" t="s">
        <v>7</v>
      </c>
      <c r="D11" s="27"/>
      <c r="E11" s="14">
        <f>B11*D11</f>
        <v>0</v>
      </c>
      <c r="F11" s="15">
        <f>E11*1.21</f>
        <v>0</v>
      </c>
    </row>
    <row r="12" spans="1:6" ht="12.8">
      <c r="A12" s="16" t="s">
        <v>8</v>
      </c>
      <c r="B12" s="11"/>
      <c r="C12" s="12"/>
      <c r="D12" s="27"/>
      <c r="E12" s="14"/>
      <c r="F12" s="14"/>
    </row>
    <row r="13" spans="1:6" ht="73.85" customHeight="1">
      <c r="A13" s="28" t="s">
        <v>15</v>
      </c>
      <c r="B13" s="29"/>
      <c r="C13" s="29"/>
      <c r="D13" s="29"/>
      <c r="E13" s="29"/>
      <c r="F13" s="29"/>
    </row>
    <row r="14" spans="1:6" ht="12.8">
      <c r="A14" s="16" t="s">
        <v>11</v>
      </c>
      <c r="B14" s="29"/>
      <c r="C14" s="29"/>
      <c r="D14" s="29"/>
      <c r="E14" s="29"/>
      <c r="F14" s="29"/>
    </row>
    <row r="15" spans="1:6" ht="27.6" customHeight="1">
      <c r="A15" s="24" t="s">
        <v>16</v>
      </c>
      <c r="B15" s="29"/>
      <c r="C15" s="29"/>
      <c r="D15" s="29"/>
      <c r="E15" s="29"/>
      <c r="F15" s="29"/>
    </row>
    <row r="16" spans="1:6" ht="31.2" customHeight="1">
      <c r="A16" s="25"/>
      <c r="B16" s="25"/>
      <c r="C16" s="25"/>
      <c r="D16" s="25"/>
      <c r="E16" s="25"/>
      <c r="F16" s="25"/>
    </row>
    <row r="17" spans="1:6" ht="12.8" customHeight="1">
      <c r="A17" s="10" t="s">
        <v>17</v>
      </c>
      <c r="B17" s="11">
        <v>65</v>
      </c>
      <c r="C17" s="12" t="s">
        <v>7</v>
      </c>
      <c r="D17" s="27"/>
      <c r="E17" s="14">
        <f>B17*D17</f>
        <v>0</v>
      </c>
      <c r="F17" s="15">
        <f>E17*1.21</f>
        <v>0</v>
      </c>
    </row>
    <row r="18" spans="1:6" ht="12.8">
      <c r="A18" s="16" t="s">
        <v>8</v>
      </c>
      <c r="B18" s="11"/>
      <c r="C18" s="12"/>
      <c r="D18" s="27"/>
      <c r="E18" s="14"/>
      <c r="F18" s="15"/>
    </row>
    <row r="19" spans="1:6" ht="49.25" customHeight="1">
      <c r="A19" s="17" t="s">
        <v>18</v>
      </c>
      <c r="B19" s="18">
        <v>20000</v>
      </c>
      <c r="C19" s="19" t="s">
        <v>10</v>
      </c>
      <c r="D19" s="20"/>
      <c r="E19" s="14">
        <f>B19*D19</f>
        <v>0</v>
      </c>
      <c r="F19" s="15">
        <f>E19*1.21</f>
        <v>0</v>
      </c>
    </row>
    <row r="20" spans="1:6" ht="12.8">
      <c r="A20" s="16" t="s">
        <v>11</v>
      </c>
      <c r="B20" s="18"/>
      <c r="C20" s="19"/>
      <c r="D20" s="20"/>
      <c r="E20" s="14"/>
      <c r="F20" s="15"/>
    </row>
    <row r="21" spans="1:6" ht="12.8" customHeight="1">
      <c r="A21" s="24" t="s">
        <v>19</v>
      </c>
      <c r="B21" s="18">
        <v>6000</v>
      </c>
      <c r="C21" s="19" t="s">
        <v>12</v>
      </c>
      <c r="D21" s="20"/>
      <c r="E21" s="14">
        <f>B21*D21</f>
        <v>0</v>
      </c>
      <c r="F21" s="15">
        <f>E21*1.21</f>
        <v>0</v>
      </c>
    </row>
    <row r="22" spans="1:6" ht="12.8">
      <c r="A22" s="24"/>
      <c r="B22" s="18"/>
      <c r="C22" s="19"/>
      <c r="D22" s="20"/>
      <c r="E22" s="14"/>
      <c r="F22" s="15"/>
    </row>
    <row r="23" spans="1:6" ht="49.95" customHeight="1">
      <c r="A23" s="24"/>
      <c r="B23" s="18"/>
      <c r="C23" s="19"/>
      <c r="D23" s="20"/>
      <c r="E23" s="14"/>
      <c r="F23" s="15"/>
    </row>
    <row r="24" spans="1:6" ht="19.85" customHeight="1">
      <c r="A24" s="25"/>
      <c r="B24" s="25"/>
      <c r="C24" s="25"/>
      <c r="D24" s="25"/>
      <c r="E24" s="25"/>
      <c r="F24" s="25"/>
    </row>
    <row r="25" spans="1:6" ht="23.85" customHeight="1">
      <c r="A25" s="26" t="s">
        <v>20</v>
      </c>
      <c r="B25" s="11">
        <v>5</v>
      </c>
      <c r="C25" s="12" t="s">
        <v>7</v>
      </c>
      <c r="D25" s="13"/>
      <c r="E25" s="14">
        <f>B25*D25</f>
        <v>0</v>
      </c>
      <c r="F25" s="15">
        <f>E25*1.21</f>
        <v>0</v>
      </c>
    </row>
    <row r="26" spans="1:6" ht="12.8">
      <c r="A26" s="16" t="s">
        <v>8</v>
      </c>
      <c r="B26" s="11"/>
      <c r="C26" s="12"/>
      <c r="D26" s="13"/>
      <c r="E26" s="14"/>
      <c r="F26" s="15"/>
    </row>
    <row r="27" spans="1:6" ht="60.4" customHeight="1">
      <c r="A27" s="30" t="s">
        <v>21</v>
      </c>
      <c r="B27" s="29"/>
      <c r="C27" s="29"/>
      <c r="D27" s="29"/>
      <c r="E27" s="29"/>
      <c r="F27" s="29"/>
    </row>
    <row r="28" spans="1:6" ht="12.8">
      <c r="A28" s="16" t="s">
        <v>11</v>
      </c>
      <c r="B28" s="29"/>
      <c r="C28" s="29"/>
      <c r="D28" s="29"/>
      <c r="E28" s="29"/>
      <c r="F28" s="29"/>
    </row>
    <row r="29" spans="1:6" ht="12.8" customHeight="1">
      <c r="A29" s="24" t="s">
        <v>22</v>
      </c>
      <c r="B29" s="29"/>
      <c r="C29" s="29"/>
      <c r="D29" s="29"/>
      <c r="E29" s="29"/>
      <c r="F29" s="29"/>
    </row>
    <row r="30" spans="1:6" ht="12.8">
      <c r="A30" s="24"/>
      <c r="B30" s="29"/>
      <c r="C30" s="29"/>
      <c r="D30" s="29"/>
      <c r="E30" s="29"/>
      <c r="F30" s="29"/>
    </row>
    <row r="31" spans="1:6" ht="35.05" customHeight="1">
      <c r="A31" s="24"/>
      <c r="B31" s="29"/>
      <c r="C31" s="29"/>
      <c r="D31" s="29"/>
      <c r="E31" s="29"/>
      <c r="F31" s="29"/>
    </row>
    <row r="32" spans="1:6" ht="31.2" customHeight="1">
      <c r="A32" s="25"/>
      <c r="B32" s="25"/>
      <c r="C32" s="25"/>
      <c r="D32" s="25"/>
      <c r="E32" s="25"/>
      <c r="F32" s="25"/>
    </row>
    <row r="33" spans="1:6" ht="12.8" customHeight="1">
      <c r="A33" s="10" t="s">
        <v>23</v>
      </c>
      <c r="B33" s="11">
        <v>137</v>
      </c>
      <c r="C33" s="12" t="s">
        <v>7</v>
      </c>
      <c r="D33" s="27"/>
      <c r="E33" s="31">
        <f>B33*D33</f>
        <v>0</v>
      </c>
      <c r="F33" s="31">
        <f>E33*1.21</f>
        <v>0</v>
      </c>
    </row>
    <row r="34" spans="1:6" ht="12.8">
      <c r="A34" s="16" t="s">
        <v>8</v>
      </c>
      <c r="B34" s="11"/>
      <c r="C34" s="12"/>
      <c r="D34" s="27"/>
      <c r="E34" s="31"/>
      <c r="F34" s="31"/>
    </row>
    <row r="35" spans="1:6" ht="52.2" customHeight="1">
      <c r="A35" s="17" t="s">
        <v>24</v>
      </c>
      <c r="B35" s="18">
        <v>2500</v>
      </c>
      <c r="C35" s="19" t="s">
        <v>10</v>
      </c>
      <c r="D35" s="32"/>
      <c r="E35" s="31">
        <f>B35*D35</f>
        <v>0</v>
      </c>
      <c r="F35" s="31">
        <f>E35*1.21</f>
        <v>0</v>
      </c>
    </row>
    <row r="36" spans="1:6" ht="12.8">
      <c r="A36" s="16" t="s">
        <v>11</v>
      </c>
      <c r="B36" s="18"/>
      <c r="C36" s="19"/>
      <c r="D36" s="32"/>
      <c r="E36" s="31"/>
      <c r="F36" s="31"/>
    </row>
    <row r="37" spans="1:6" ht="12.8" customHeight="1">
      <c r="A37" s="24" t="s">
        <v>25</v>
      </c>
      <c r="B37" s="18">
        <v>1000</v>
      </c>
      <c r="C37" s="19" t="s">
        <v>12</v>
      </c>
      <c r="D37" s="32"/>
      <c r="E37" s="31">
        <f>B37*D37</f>
        <v>0</v>
      </c>
      <c r="F37" s="31">
        <f>E37*1.21</f>
        <v>0</v>
      </c>
    </row>
    <row r="38" spans="1:6" ht="30.55" customHeight="1">
      <c r="A38" s="24"/>
      <c r="B38" s="18"/>
      <c r="C38" s="19"/>
      <c r="D38" s="32"/>
      <c r="E38" s="31"/>
      <c r="F38" s="31"/>
    </row>
    <row r="39" spans="1:6" ht="18.65" customHeight="1">
      <c r="A39" s="24"/>
      <c r="B39" s="18"/>
      <c r="C39" s="19"/>
      <c r="D39" s="32"/>
      <c r="E39" s="31"/>
      <c r="F39" s="31"/>
    </row>
    <row r="40" spans="1:6" ht="19.85" customHeight="1">
      <c r="A40" s="25"/>
      <c r="B40" s="25"/>
      <c r="C40" s="25"/>
      <c r="D40" s="25"/>
      <c r="E40" s="25"/>
      <c r="F40" s="25"/>
    </row>
    <row r="41" spans="1:6" ht="23.85" customHeight="1">
      <c r="A41" s="26" t="s">
        <v>26</v>
      </c>
      <c r="B41" s="11">
        <v>41</v>
      </c>
      <c r="C41" s="12" t="s">
        <v>7</v>
      </c>
      <c r="D41" s="27"/>
      <c r="E41" s="31">
        <f>B41*D41</f>
        <v>0</v>
      </c>
      <c r="F41" s="31">
        <f>E41*1.21</f>
        <v>0</v>
      </c>
    </row>
    <row r="42" spans="1:6" ht="12.8">
      <c r="A42" s="16" t="s">
        <v>8</v>
      </c>
      <c r="B42" s="11"/>
      <c r="C42" s="12"/>
      <c r="D42" s="27"/>
      <c r="E42" s="31"/>
      <c r="F42" s="31"/>
    </row>
    <row r="43" spans="1:6" ht="61.5" customHeight="1">
      <c r="A43" s="17" t="s">
        <v>27</v>
      </c>
      <c r="B43" s="29"/>
      <c r="C43" s="29"/>
      <c r="D43" s="29"/>
      <c r="E43" s="29"/>
      <c r="F43" s="29"/>
    </row>
    <row r="44" spans="1:6" ht="12.8">
      <c r="A44" s="16" t="s">
        <v>11</v>
      </c>
      <c r="B44" s="29"/>
      <c r="C44" s="29"/>
      <c r="D44" s="29"/>
      <c r="E44" s="29"/>
      <c r="F44" s="29"/>
    </row>
    <row r="45" spans="1:6" ht="12.8" customHeight="1">
      <c r="A45" s="24" t="s">
        <v>28</v>
      </c>
      <c r="B45" s="29"/>
      <c r="C45" s="29"/>
      <c r="D45" s="29"/>
      <c r="E45" s="29"/>
      <c r="F45" s="29"/>
    </row>
    <row r="46" spans="1:6" ht="12.8">
      <c r="A46" s="24"/>
      <c r="B46" s="29"/>
      <c r="C46" s="29"/>
      <c r="D46" s="29"/>
      <c r="E46" s="29"/>
      <c r="F46" s="29"/>
    </row>
    <row r="47" spans="1:10" ht="35.05" customHeight="1">
      <c r="A47" s="24"/>
      <c r="B47" s="29"/>
      <c r="C47" s="29"/>
      <c r="D47" s="29"/>
      <c r="E47" s="29"/>
      <c r="F47" s="29"/>
      <c r="H47" s="33"/>
      <c r="J47" s="33"/>
    </row>
    <row r="48" spans="1:6" ht="31.2" customHeight="1">
      <c r="A48" s="25"/>
      <c r="B48" s="25"/>
      <c r="C48" s="25"/>
      <c r="D48" s="25"/>
      <c r="E48" s="25"/>
      <c r="F48" s="25"/>
    </row>
    <row r="49" spans="1:6" ht="12.8" customHeight="1">
      <c r="A49" s="10" t="s">
        <v>29</v>
      </c>
      <c r="B49" s="11">
        <v>69</v>
      </c>
      <c r="C49" s="12" t="s">
        <v>7</v>
      </c>
      <c r="D49" s="27"/>
      <c r="E49" s="31">
        <f>B49*D49</f>
        <v>0</v>
      </c>
      <c r="F49" s="31">
        <f>E49*1.21</f>
        <v>0</v>
      </c>
    </row>
    <row r="50" spans="1:8" ht="12.8">
      <c r="A50" s="16" t="s">
        <v>8</v>
      </c>
      <c r="B50" s="11"/>
      <c r="C50" s="12"/>
      <c r="D50" s="27"/>
      <c r="E50" s="31"/>
      <c r="F50" s="31">
        <f>E50*1.21</f>
        <v>0</v>
      </c>
      <c r="H50" s="33"/>
    </row>
    <row r="51" spans="1:8" ht="46.25" customHeight="1">
      <c r="A51" s="17" t="s">
        <v>30</v>
      </c>
      <c r="B51" s="18">
        <v>1500</v>
      </c>
      <c r="C51" s="19" t="s">
        <v>10</v>
      </c>
      <c r="D51" s="32"/>
      <c r="E51" s="31">
        <f>B51*D51</f>
        <v>0</v>
      </c>
      <c r="F51" s="31">
        <f>E51*1.21</f>
        <v>0</v>
      </c>
      <c r="H51" s="33"/>
    </row>
    <row r="52" spans="1:8" ht="12.8">
      <c r="A52" s="16" t="s">
        <v>11</v>
      </c>
      <c r="B52" s="18"/>
      <c r="C52" s="19"/>
      <c r="D52" s="32"/>
      <c r="E52" s="31"/>
      <c r="F52" s="31">
        <f>E52*1.21</f>
        <v>0</v>
      </c>
      <c r="H52" s="33"/>
    </row>
    <row r="53" spans="1:8" ht="12.8" customHeight="1">
      <c r="A53" s="24" t="s">
        <v>31</v>
      </c>
      <c r="B53" s="18">
        <v>500</v>
      </c>
      <c r="C53" s="19" t="s">
        <v>12</v>
      </c>
      <c r="D53" s="32"/>
      <c r="E53" s="34">
        <f>B53*D53</f>
        <v>0</v>
      </c>
      <c r="F53" s="31">
        <f>E53*1.21</f>
        <v>0</v>
      </c>
      <c r="H53" s="33"/>
    </row>
    <row r="54" spans="1:8" ht="12.8">
      <c r="A54" s="24"/>
      <c r="B54" s="18"/>
      <c r="C54" s="19"/>
      <c r="D54" s="32"/>
      <c r="E54" s="34"/>
      <c r="F54" s="31"/>
      <c r="H54" s="33"/>
    </row>
    <row r="55" spans="1:8" ht="39" customHeight="1">
      <c r="A55" s="24"/>
      <c r="B55" s="18"/>
      <c r="C55" s="19"/>
      <c r="D55" s="32"/>
      <c r="E55" s="34"/>
      <c r="F55" s="31"/>
      <c r="H55" s="33"/>
    </row>
    <row r="56" spans="1:8" ht="19.85" customHeight="1">
      <c r="A56" s="25"/>
      <c r="B56" s="25"/>
      <c r="C56" s="25"/>
      <c r="D56" s="25"/>
      <c r="E56" s="25"/>
      <c r="F56" s="25"/>
      <c r="H56" s="33"/>
    </row>
    <row r="57" spans="1:8" ht="23.85" customHeight="1">
      <c r="A57" s="26" t="s">
        <v>32</v>
      </c>
      <c r="B57" s="11">
        <v>19</v>
      </c>
      <c r="C57" s="12" t="s">
        <v>7</v>
      </c>
      <c r="D57" s="27"/>
      <c r="E57" s="31">
        <f>B57*D57</f>
        <v>0</v>
      </c>
      <c r="F57" s="31">
        <f>E57*1.21</f>
        <v>0</v>
      </c>
      <c r="H57" s="33"/>
    </row>
    <row r="58" spans="1:8" ht="12.8">
      <c r="A58" s="16" t="s">
        <v>8</v>
      </c>
      <c r="B58" s="11"/>
      <c r="C58" s="12"/>
      <c r="D58" s="27"/>
      <c r="E58" s="31"/>
      <c r="F58" s="31"/>
      <c r="H58" s="33"/>
    </row>
    <row r="59" spans="1:8" ht="60.75" customHeight="1">
      <c r="A59" s="17" t="s">
        <v>33</v>
      </c>
      <c r="B59" s="29"/>
      <c r="C59" s="29"/>
      <c r="D59" s="29"/>
      <c r="E59" s="29"/>
      <c r="F59" s="29"/>
      <c r="H59" s="33"/>
    </row>
    <row r="60" spans="1:8" ht="16.5" customHeight="1">
      <c r="A60" s="16" t="s">
        <v>11</v>
      </c>
      <c r="B60" s="29"/>
      <c r="C60" s="29"/>
      <c r="D60" s="29"/>
      <c r="E60" s="29"/>
      <c r="F60" s="29"/>
      <c r="H60" s="33"/>
    </row>
    <row r="61" spans="1:8" ht="12.8" customHeight="1">
      <c r="A61" s="24" t="s">
        <v>34</v>
      </c>
      <c r="B61" s="29"/>
      <c r="C61" s="29"/>
      <c r="D61" s="29"/>
      <c r="E61" s="29"/>
      <c r="F61" s="29"/>
      <c r="H61" s="33"/>
    </row>
    <row r="62" spans="1:8" ht="12.8">
      <c r="A62" s="24"/>
      <c r="B62" s="29"/>
      <c r="C62" s="29"/>
      <c r="D62" s="29"/>
      <c r="E62" s="29"/>
      <c r="F62" s="29"/>
      <c r="H62" s="33"/>
    </row>
    <row r="63" spans="1:8" ht="35.8" customHeight="1">
      <c r="A63" s="24"/>
      <c r="B63" s="29"/>
      <c r="C63" s="29"/>
      <c r="D63" s="29"/>
      <c r="E63" s="29"/>
      <c r="F63" s="29"/>
      <c r="H63" s="33"/>
    </row>
    <row r="64" spans="1:8" ht="31.2" customHeight="1">
      <c r="A64" s="25"/>
      <c r="B64" s="25"/>
      <c r="C64" s="25"/>
      <c r="D64" s="25"/>
      <c r="E64" s="25"/>
      <c r="F64" s="25"/>
      <c r="H64" s="33"/>
    </row>
    <row r="65" spans="1:6" ht="12.8" customHeight="1">
      <c r="A65" s="10" t="s">
        <v>35</v>
      </c>
      <c r="B65" s="11">
        <v>8</v>
      </c>
      <c r="C65" s="12" t="s">
        <v>7</v>
      </c>
      <c r="D65" s="27"/>
      <c r="E65" s="31">
        <f>B65*D65</f>
        <v>0</v>
      </c>
      <c r="F65" s="31">
        <f>E65*1.21</f>
        <v>0</v>
      </c>
    </row>
    <row r="66" spans="1:8" ht="12.8">
      <c r="A66" s="16" t="s">
        <v>8</v>
      </c>
      <c r="B66" s="11"/>
      <c r="C66" s="12"/>
      <c r="D66" s="27"/>
      <c r="E66" s="31"/>
      <c r="F66" s="31">
        <f>E66*1.21</f>
        <v>0</v>
      </c>
      <c r="H66" s="33"/>
    </row>
    <row r="67" spans="1:8" ht="46.25" customHeight="1">
      <c r="A67" s="17" t="s">
        <v>36</v>
      </c>
      <c r="B67" s="18">
        <v>1500</v>
      </c>
      <c r="C67" s="19" t="s">
        <v>10</v>
      </c>
      <c r="D67" s="32"/>
      <c r="E67" s="31">
        <f>B67*D67</f>
        <v>0</v>
      </c>
      <c r="F67" s="31">
        <f>E67*1.21</f>
        <v>0</v>
      </c>
      <c r="H67" s="33"/>
    </row>
    <row r="68" spans="1:8" ht="12.8">
      <c r="A68" s="16" t="s">
        <v>11</v>
      </c>
      <c r="B68" s="18"/>
      <c r="C68" s="19"/>
      <c r="D68" s="32"/>
      <c r="E68" s="31"/>
      <c r="F68" s="31">
        <f>E68*1.21</f>
        <v>0</v>
      </c>
      <c r="H68" s="33"/>
    </row>
    <row r="69" spans="1:8" ht="12.8" customHeight="1">
      <c r="A69" s="24" t="s">
        <v>37</v>
      </c>
      <c r="B69" s="18">
        <v>500</v>
      </c>
      <c r="C69" s="19" t="s">
        <v>12</v>
      </c>
      <c r="D69" s="32"/>
      <c r="E69" s="34">
        <f>B69*D69</f>
        <v>0</v>
      </c>
      <c r="F69" s="31">
        <f>E69*1.21</f>
        <v>0</v>
      </c>
      <c r="H69" s="33"/>
    </row>
    <row r="70" spans="1:8" ht="12.8">
      <c r="A70" s="24"/>
      <c r="B70" s="18"/>
      <c r="C70" s="19"/>
      <c r="D70" s="32"/>
      <c r="E70" s="34"/>
      <c r="F70" s="31"/>
      <c r="H70" s="33"/>
    </row>
    <row r="71" spans="1:8" ht="39" customHeight="1">
      <c r="A71" s="24"/>
      <c r="B71" s="18"/>
      <c r="C71" s="19"/>
      <c r="D71" s="32"/>
      <c r="E71" s="34"/>
      <c r="F71" s="31"/>
      <c r="H71" s="33"/>
    </row>
    <row r="72" spans="1:8" ht="31.2" customHeight="1">
      <c r="A72" s="25"/>
      <c r="B72" s="25"/>
      <c r="C72" s="25"/>
      <c r="D72" s="35"/>
      <c r="E72" s="25"/>
      <c r="F72" s="25"/>
      <c r="H72" s="33"/>
    </row>
    <row r="73" spans="1:8" ht="23.85" customHeight="1">
      <c r="A73" s="26" t="s">
        <v>38</v>
      </c>
      <c r="B73" s="11">
        <v>8</v>
      </c>
      <c r="C73" s="12" t="s">
        <v>7</v>
      </c>
      <c r="D73" s="27"/>
      <c r="E73" s="31">
        <f>B73*D73</f>
        <v>0</v>
      </c>
      <c r="F73" s="31">
        <f>E73*1.21</f>
        <v>0</v>
      </c>
      <c r="H73" s="33"/>
    </row>
    <row r="74" spans="1:8" ht="12.8">
      <c r="A74" s="16" t="s">
        <v>8</v>
      </c>
      <c r="B74" s="11"/>
      <c r="C74" s="12"/>
      <c r="D74" s="27"/>
      <c r="E74" s="31"/>
      <c r="F74" s="31"/>
      <c r="H74" s="33"/>
    </row>
    <row r="75" spans="1:8" ht="68.25" customHeight="1">
      <c r="A75" s="17" t="s">
        <v>39</v>
      </c>
      <c r="B75" s="29"/>
      <c r="C75" s="29"/>
      <c r="D75" s="29"/>
      <c r="E75" s="29"/>
      <c r="F75" s="29"/>
      <c r="H75" s="33"/>
    </row>
    <row r="76" spans="1:8" ht="12.8">
      <c r="A76" s="16" t="s">
        <v>11</v>
      </c>
      <c r="B76" s="29"/>
      <c r="C76" s="29"/>
      <c r="D76" s="29"/>
      <c r="E76" s="29"/>
      <c r="F76" s="29"/>
      <c r="H76" s="33"/>
    </row>
    <row r="77" spans="1:8" ht="12.8" customHeight="1">
      <c r="A77" s="24" t="s">
        <v>40</v>
      </c>
      <c r="B77" s="29"/>
      <c r="C77" s="29"/>
      <c r="D77" s="29"/>
      <c r="E77" s="29"/>
      <c r="F77" s="29"/>
      <c r="H77" s="33"/>
    </row>
    <row r="78" spans="1:8" ht="12.8">
      <c r="A78" s="24"/>
      <c r="B78" s="29"/>
      <c r="C78" s="29"/>
      <c r="D78" s="29"/>
      <c r="E78" s="29"/>
      <c r="F78" s="29"/>
      <c r="H78" s="33"/>
    </row>
    <row r="79" spans="1:8" ht="35.8" customHeight="1">
      <c r="A79" s="24"/>
      <c r="B79" s="29"/>
      <c r="C79" s="29"/>
      <c r="D79" s="29"/>
      <c r="E79" s="29"/>
      <c r="F79" s="29"/>
      <c r="H79" s="33"/>
    </row>
    <row r="80" spans="1:8" ht="31.2" customHeight="1">
      <c r="A80" s="25"/>
      <c r="B80" s="25"/>
      <c r="C80" s="25"/>
      <c r="D80" s="25"/>
      <c r="E80" s="25"/>
      <c r="F80" s="25"/>
      <c r="H80" s="33"/>
    </row>
    <row r="81" spans="1:6" ht="12.8" customHeight="1">
      <c r="A81" s="10" t="s">
        <v>41</v>
      </c>
      <c r="B81" s="11">
        <v>20</v>
      </c>
      <c r="C81" s="12" t="s">
        <v>7</v>
      </c>
      <c r="D81" s="27"/>
      <c r="E81" s="31">
        <f>B81*D81</f>
        <v>0</v>
      </c>
      <c r="F81" s="31">
        <f>E81*1.21</f>
        <v>0</v>
      </c>
    </row>
    <row r="82" spans="1:8" ht="12.8">
      <c r="A82" s="16" t="s">
        <v>8</v>
      </c>
      <c r="B82" s="11"/>
      <c r="C82" s="12"/>
      <c r="D82" s="27"/>
      <c r="E82" s="31"/>
      <c r="F82" s="31">
        <f>E82*1.21</f>
        <v>0</v>
      </c>
      <c r="H82" s="33"/>
    </row>
    <row r="83" spans="1:8" ht="46.25" customHeight="1">
      <c r="A83" s="17" t="s">
        <v>42</v>
      </c>
      <c r="B83" s="18">
        <v>1500</v>
      </c>
      <c r="C83" s="19" t="s">
        <v>10</v>
      </c>
      <c r="D83" s="32"/>
      <c r="E83" s="31">
        <f>B83*D83</f>
        <v>0</v>
      </c>
      <c r="F83" s="31">
        <f>E83*1.21</f>
        <v>0</v>
      </c>
      <c r="H83" s="33"/>
    </row>
    <row r="84" spans="1:8" ht="12.8">
      <c r="A84" s="16" t="s">
        <v>11</v>
      </c>
      <c r="B84" s="18"/>
      <c r="C84" s="19"/>
      <c r="D84" s="32"/>
      <c r="E84" s="31"/>
      <c r="F84" s="31">
        <f>E84*1.21</f>
        <v>0</v>
      </c>
      <c r="H84" s="33"/>
    </row>
    <row r="85" spans="1:8" ht="12.8" customHeight="1">
      <c r="A85" s="24" t="s">
        <v>43</v>
      </c>
      <c r="B85" s="18">
        <v>500</v>
      </c>
      <c r="C85" s="19" t="s">
        <v>12</v>
      </c>
      <c r="D85" s="32"/>
      <c r="E85" s="34">
        <f>B85*D85</f>
        <v>0</v>
      </c>
      <c r="F85" s="31">
        <f>E85*1.21</f>
        <v>0</v>
      </c>
      <c r="H85" s="33"/>
    </row>
    <row r="86" spans="1:8" ht="12.8">
      <c r="A86" s="24"/>
      <c r="B86" s="18"/>
      <c r="C86" s="19"/>
      <c r="D86" s="32"/>
      <c r="E86" s="34"/>
      <c r="F86" s="31"/>
      <c r="H86" s="33"/>
    </row>
    <row r="87" spans="1:8" ht="39" customHeight="1">
      <c r="A87" s="24"/>
      <c r="B87" s="18"/>
      <c r="C87" s="19"/>
      <c r="D87" s="32"/>
      <c r="E87" s="34"/>
      <c r="F87" s="31"/>
      <c r="H87" s="33"/>
    </row>
    <row r="88" spans="1:8" ht="31.2" customHeight="1">
      <c r="A88" s="25"/>
      <c r="B88" s="25"/>
      <c r="C88" s="25"/>
      <c r="D88" s="35"/>
      <c r="E88" s="25"/>
      <c r="F88" s="25"/>
      <c r="H88" s="33"/>
    </row>
    <row r="89" spans="1:8" ht="23.85" customHeight="1">
      <c r="A89" s="26" t="s">
        <v>44</v>
      </c>
      <c r="B89" s="11">
        <v>10</v>
      </c>
      <c r="C89" s="12" t="s">
        <v>7</v>
      </c>
      <c r="D89" s="27"/>
      <c r="E89" s="31">
        <f>B89*D89</f>
        <v>0</v>
      </c>
      <c r="F89" s="31">
        <f>E89*1.21</f>
        <v>0</v>
      </c>
      <c r="H89" s="33"/>
    </row>
    <row r="90" spans="1:8" ht="12.8">
      <c r="A90" s="16" t="s">
        <v>8</v>
      </c>
      <c r="B90" s="11"/>
      <c r="C90" s="12"/>
      <c r="D90" s="27"/>
      <c r="E90" s="31"/>
      <c r="F90" s="31"/>
      <c r="H90" s="33"/>
    </row>
    <row r="91" spans="1:8" ht="68.25" customHeight="1">
      <c r="A91" s="17" t="s">
        <v>45</v>
      </c>
      <c r="B91" s="29"/>
      <c r="C91" s="29"/>
      <c r="D91" s="29"/>
      <c r="E91" s="29"/>
      <c r="F91" s="29"/>
      <c r="H91" s="33"/>
    </row>
    <row r="92" spans="1:8" ht="12.8">
      <c r="A92" s="16" t="s">
        <v>11</v>
      </c>
      <c r="B92" s="29"/>
      <c r="C92" s="29"/>
      <c r="D92" s="29"/>
      <c r="E92" s="29"/>
      <c r="F92" s="29"/>
      <c r="H92" s="33"/>
    </row>
    <row r="93" spans="1:8" ht="12.8" customHeight="1">
      <c r="A93" s="24" t="s">
        <v>46</v>
      </c>
      <c r="B93" s="29"/>
      <c r="C93" s="29"/>
      <c r="D93" s="29"/>
      <c r="E93" s="29"/>
      <c r="F93" s="29"/>
      <c r="H93" s="33"/>
    </row>
    <row r="94" spans="1:8" ht="12.8">
      <c r="A94" s="24"/>
      <c r="B94" s="29"/>
      <c r="C94" s="29"/>
      <c r="D94" s="29"/>
      <c r="E94" s="29"/>
      <c r="F94" s="29"/>
      <c r="H94" s="33"/>
    </row>
    <row r="95" spans="1:8" ht="35.8" customHeight="1">
      <c r="A95" s="24"/>
      <c r="B95" s="29"/>
      <c r="C95" s="29"/>
      <c r="D95" s="29"/>
      <c r="E95" s="29"/>
      <c r="F95" s="29"/>
      <c r="H95" s="33"/>
    </row>
    <row r="96" spans="1:8" ht="31.2" customHeight="1">
      <c r="A96" s="25"/>
      <c r="B96" s="25"/>
      <c r="C96" s="25"/>
      <c r="D96" s="35"/>
      <c r="E96" s="25"/>
      <c r="F96" s="25"/>
      <c r="H96" s="33"/>
    </row>
    <row r="97" spans="1:6" ht="12.8" customHeight="1">
      <c r="A97" s="10" t="s">
        <v>47</v>
      </c>
      <c r="B97" s="11">
        <v>4</v>
      </c>
      <c r="C97" s="12" t="s">
        <v>7</v>
      </c>
      <c r="D97" s="27"/>
      <c r="E97" s="31">
        <f>B97*D97</f>
        <v>0</v>
      </c>
      <c r="F97" s="31">
        <f>E97*1.21</f>
        <v>0</v>
      </c>
    </row>
    <row r="98" spans="1:8" ht="12.8">
      <c r="A98" s="16" t="s">
        <v>8</v>
      </c>
      <c r="B98" s="11"/>
      <c r="C98" s="12"/>
      <c r="D98" s="27"/>
      <c r="E98" s="31"/>
      <c r="F98" s="31">
        <f>E98*1.21</f>
        <v>0</v>
      </c>
      <c r="H98" s="33"/>
    </row>
    <row r="99" spans="1:8" ht="46.25" customHeight="1">
      <c r="A99" s="17" t="s">
        <v>48</v>
      </c>
      <c r="B99" s="18">
        <v>1500</v>
      </c>
      <c r="C99" s="19" t="s">
        <v>10</v>
      </c>
      <c r="D99" s="32"/>
      <c r="E99" s="31">
        <f>B99*D99</f>
        <v>0</v>
      </c>
      <c r="F99" s="31">
        <f>E99*1.21</f>
        <v>0</v>
      </c>
      <c r="H99" s="33"/>
    </row>
    <row r="100" spans="1:8" ht="12.8">
      <c r="A100" s="16" t="s">
        <v>11</v>
      </c>
      <c r="B100" s="18"/>
      <c r="C100" s="19"/>
      <c r="D100" s="32"/>
      <c r="E100" s="31"/>
      <c r="F100" s="31">
        <f>E100*1.21</f>
        <v>0</v>
      </c>
      <c r="H100" s="33"/>
    </row>
    <row r="101" spans="1:8" ht="12.8" customHeight="1">
      <c r="A101" s="36" t="s">
        <v>49</v>
      </c>
      <c r="B101" s="37">
        <v>500</v>
      </c>
      <c r="C101" s="38" t="s">
        <v>12</v>
      </c>
      <c r="D101" s="32"/>
      <c r="E101" s="39">
        <f>B101*D101</f>
        <v>0</v>
      </c>
      <c r="F101" s="40">
        <f>E101*1.21</f>
        <v>0</v>
      </c>
      <c r="H101" s="33"/>
    </row>
    <row r="102" spans="1:8" ht="12.8">
      <c r="A102" s="36"/>
      <c r="B102" s="37"/>
      <c r="C102" s="38"/>
      <c r="D102" s="32"/>
      <c r="E102" s="39"/>
      <c r="F102" s="40"/>
      <c r="H102" s="33"/>
    </row>
    <row r="103" spans="1:8" ht="39" customHeight="1">
      <c r="A103" s="36"/>
      <c r="B103" s="37"/>
      <c r="C103" s="38"/>
      <c r="D103" s="32"/>
      <c r="E103" s="39"/>
      <c r="F103" s="40"/>
      <c r="H103" s="33"/>
    </row>
    <row r="104" spans="1:8" ht="31.2" customHeight="1">
      <c r="A104" s="25"/>
      <c r="B104" s="25"/>
      <c r="C104" s="25"/>
      <c r="D104" s="35"/>
      <c r="E104" s="25"/>
      <c r="F104" s="25"/>
      <c r="H104" s="33"/>
    </row>
    <row r="105" spans="1:8" ht="23.85" customHeight="1">
      <c r="A105" s="26" t="s">
        <v>50</v>
      </c>
      <c r="B105" s="11">
        <v>3</v>
      </c>
      <c r="C105" s="12" t="s">
        <v>7</v>
      </c>
      <c r="D105" s="27"/>
      <c r="E105" s="31">
        <f>B105*D105</f>
        <v>0</v>
      </c>
      <c r="F105" s="31">
        <f>E105*1.21</f>
        <v>0</v>
      </c>
      <c r="H105" s="33"/>
    </row>
    <row r="106" spans="1:8" ht="12.8">
      <c r="A106" s="16" t="s">
        <v>8</v>
      </c>
      <c r="B106" s="11"/>
      <c r="C106" s="12"/>
      <c r="D106" s="27"/>
      <c r="E106" s="31"/>
      <c r="F106" s="31"/>
      <c r="H106" s="33"/>
    </row>
    <row r="107" spans="1:8" ht="68.25" customHeight="1">
      <c r="A107" s="17" t="s">
        <v>51</v>
      </c>
      <c r="B107" s="29"/>
      <c r="C107" s="29"/>
      <c r="D107" s="29"/>
      <c r="E107" s="29"/>
      <c r="F107" s="29"/>
      <c r="H107" s="33"/>
    </row>
    <row r="108" spans="1:8" ht="12.8">
      <c r="A108" s="16" t="s">
        <v>11</v>
      </c>
      <c r="B108" s="29"/>
      <c r="C108" s="29"/>
      <c r="D108" s="29"/>
      <c r="E108" s="29"/>
      <c r="F108" s="29"/>
      <c r="H108" s="33"/>
    </row>
    <row r="109" spans="1:8" ht="12.8" customHeight="1">
      <c r="A109" s="24" t="s">
        <v>52</v>
      </c>
      <c r="B109" s="29"/>
      <c r="C109" s="29"/>
      <c r="D109" s="29"/>
      <c r="E109" s="29"/>
      <c r="F109" s="29"/>
      <c r="H109" s="33"/>
    </row>
    <row r="110" spans="1:8" ht="12.8">
      <c r="A110" s="24"/>
      <c r="B110" s="29"/>
      <c r="C110" s="29"/>
      <c r="D110" s="29"/>
      <c r="E110" s="29"/>
      <c r="F110" s="29"/>
      <c r="H110" s="33"/>
    </row>
    <row r="111" spans="1:8" ht="35.8" customHeight="1">
      <c r="A111" s="24"/>
      <c r="B111" s="29"/>
      <c r="C111" s="29"/>
      <c r="D111" s="29"/>
      <c r="E111" s="29"/>
      <c r="F111" s="29"/>
      <c r="H111" s="33"/>
    </row>
    <row r="112" spans="1:8" ht="31.2" customHeight="1">
      <c r="A112" s="25"/>
      <c r="B112" s="25"/>
      <c r="C112" s="25"/>
      <c r="D112" s="35"/>
      <c r="E112" s="25"/>
      <c r="F112" s="25"/>
      <c r="H112" s="33"/>
    </row>
    <row r="113" spans="1:6" ht="12.8" customHeight="1">
      <c r="A113" s="10" t="s">
        <v>53</v>
      </c>
      <c r="B113" s="11">
        <v>2</v>
      </c>
      <c r="C113" s="12" t="s">
        <v>7</v>
      </c>
      <c r="D113" s="27"/>
      <c r="E113" s="31">
        <f>B113*D113</f>
        <v>0</v>
      </c>
      <c r="F113" s="31">
        <f>E113*1.21</f>
        <v>0</v>
      </c>
    </row>
    <row r="114" spans="1:8" ht="12.8">
      <c r="A114" s="16" t="s">
        <v>8</v>
      </c>
      <c r="B114" s="11"/>
      <c r="C114" s="12"/>
      <c r="D114" s="27"/>
      <c r="E114" s="31"/>
      <c r="F114" s="31">
        <f>E114*1.21</f>
        <v>0</v>
      </c>
      <c r="H114" s="33"/>
    </row>
    <row r="115" spans="1:8" ht="46.25" customHeight="1">
      <c r="A115" s="17" t="s">
        <v>54</v>
      </c>
      <c r="B115" s="18">
        <v>1500</v>
      </c>
      <c r="C115" s="19" t="s">
        <v>10</v>
      </c>
      <c r="D115" s="32"/>
      <c r="E115" s="31">
        <f>B115*D115</f>
        <v>0</v>
      </c>
      <c r="F115" s="31">
        <f>E115*1.21</f>
        <v>0</v>
      </c>
      <c r="H115" s="33"/>
    </row>
    <row r="116" spans="1:8" ht="12.8">
      <c r="A116" s="16" t="s">
        <v>11</v>
      </c>
      <c r="B116" s="18"/>
      <c r="C116" s="19"/>
      <c r="D116" s="32"/>
      <c r="E116" s="31"/>
      <c r="F116" s="31">
        <f>E116*1.21</f>
        <v>0</v>
      </c>
      <c r="H116" s="33"/>
    </row>
    <row r="117" spans="1:8" ht="12.8" customHeight="1">
      <c r="A117" s="24" t="s">
        <v>55</v>
      </c>
      <c r="B117" s="18">
        <v>500</v>
      </c>
      <c r="C117" s="19" t="s">
        <v>12</v>
      </c>
      <c r="D117" s="32"/>
      <c r="E117" s="34">
        <f>B117*D117</f>
        <v>0</v>
      </c>
      <c r="F117" s="31">
        <f>E117*1.21</f>
        <v>0</v>
      </c>
      <c r="H117" s="33"/>
    </row>
    <row r="118" spans="1:8" ht="12.8">
      <c r="A118" s="24"/>
      <c r="B118" s="18"/>
      <c r="C118" s="19"/>
      <c r="D118" s="32"/>
      <c r="E118" s="34"/>
      <c r="F118" s="31"/>
      <c r="H118" s="33"/>
    </row>
    <row r="119" spans="1:8" ht="39" customHeight="1">
      <c r="A119" s="24"/>
      <c r="B119" s="18"/>
      <c r="C119" s="19"/>
      <c r="D119" s="32"/>
      <c r="E119" s="34"/>
      <c r="F119" s="31"/>
      <c r="H119" s="33"/>
    </row>
    <row r="120" spans="1:8" ht="31.2" customHeight="1">
      <c r="A120" s="25"/>
      <c r="B120" s="25"/>
      <c r="C120" s="25"/>
      <c r="D120" s="35"/>
      <c r="E120" s="25"/>
      <c r="F120" s="25"/>
      <c r="H120" s="33"/>
    </row>
    <row r="121" spans="1:8" ht="23.85" customHeight="1">
      <c r="A121" s="26" t="s">
        <v>56</v>
      </c>
      <c r="B121" s="11">
        <v>3</v>
      </c>
      <c r="C121" s="12" t="s">
        <v>7</v>
      </c>
      <c r="D121" s="27"/>
      <c r="E121" s="31">
        <f>B121*D121</f>
        <v>0</v>
      </c>
      <c r="F121" s="31">
        <f>E121*1.21</f>
        <v>0</v>
      </c>
      <c r="H121" s="33"/>
    </row>
    <row r="122" spans="1:8" ht="12.8">
      <c r="A122" s="16" t="s">
        <v>8</v>
      </c>
      <c r="B122" s="11"/>
      <c r="C122" s="12"/>
      <c r="D122" s="27"/>
      <c r="E122" s="31"/>
      <c r="F122" s="31"/>
      <c r="H122" s="33"/>
    </row>
    <row r="123" spans="1:8" ht="68.25" customHeight="1">
      <c r="A123" s="17" t="s">
        <v>57</v>
      </c>
      <c r="B123" s="29"/>
      <c r="C123" s="29"/>
      <c r="D123" s="29"/>
      <c r="E123" s="29"/>
      <c r="F123" s="29"/>
      <c r="H123" s="33"/>
    </row>
    <row r="124" spans="1:8" ht="12.8">
      <c r="A124" s="16" t="s">
        <v>11</v>
      </c>
      <c r="B124" s="29"/>
      <c r="C124" s="29"/>
      <c r="D124" s="29"/>
      <c r="E124" s="29"/>
      <c r="F124" s="29"/>
      <c r="H124" s="33"/>
    </row>
    <row r="125" spans="1:8" ht="12.8" customHeight="1">
      <c r="A125" s="24" t="s">
        <v>58</v>
      </c>
      <c r="B125" s="29"/>
      <c r="C125" s="29"/>
      <c r="D125" s="29"/>
      <c r="E125" s="29"/>
      <c r="F125" s="29"/>
      <c r="H125" s="33"/>
    </row>
    <row r="126" spans="1:8" ht="12.8">
      <c r="A126" s="24"/>
      <c r="B126" s="29"/>
      <c r="C126" s="29"/>
      <c r="D126" s="29"/>
      <c r="E126" s="29"/>
      <c r="F126" s="29"/>
      <c r="H126" s="33"/>
    </row>
    <row r="127" spans="1:8" ht="35.8" customHeight="1">
      <c r="A127" s="24"/>
      <c r="B127" s="29"/>
      <c r="C127" s="29"/>
      <c r="D127" s="29"/>
      <c r="E127" s="29"/>
      <c r="F127" s="29"/>
      <c r="H127" s="33"/>
    </row>
    <row r="128" spans="1:8" ht="31.2" customHeight="1">
      <c r="A128" s="25"/>
      <c r="B128" s="25"/>
      <c r="C128" s="25"/>
      <c r="D128" s="35"/>
      <c r="E128" s="25"/>
      <c r="F128" s="25"/>
      <c r="H128" s="33"/>
    </row>
    <row r="129" spans="1:6" ht="12.8" customHeight="1">
      <c r="A129" s="10" t="s">
        <v>59</v>
      </c>
      <c r="B129" s="11">
        <v>3</v>
      </c>
      <c r="C129" s="12" t="s">
        <v>7</v>
      </c>
      <c r="D129" s="27"/>
      <c r="E129" s="31">
        <f>B129*D129</f>
        <v>0</v>
      </c>
      <c r="F129" s="31">
        <f>E129*1.21</f>
        <v>0</v>
      </c>
    </row>
    <row r="130" spans="1:8" ht="12.8">
      <c r="A130" s="16" t="s">
        <v>8</v>
      </c>
      <c r="B130" s="11"/>
      <c r="C130" s="12"/>
      <c r="D130" s="27"/>
      <c r="E130" s="31"/>
      <c r="F130" s="31">
        <f>E130*1.21</f>
        <v>0</v>
      </c>
      <c r="H130" s="33"/>
    </row>
    <row r="131" spans="1:8" ht="46.25" customHeight="1">
      <c r="A131" s="17" t="s">
        <v>60</v>
      </c>
      <c r="B131" s="18">
        <v>1500</v>
      </c>
      <c r="C131" s="19" t="s">
        <v>10</v>
      </c>
      <c r="D131" s="32"/>
      <c r="E131" s="31">
        <f>B131*D131</f>
        <v>0</v>
      </c>
      <c r="F131" s="31">
        <f>E131*1.21</f>
        <v>0</v>
      </c>
      <c r="H131" s="33"/>
    </row>
    <row r="132" spans="1:8" ht="12.8">
      <c r="A132" s="16" t="s">
        <v>11</v>
      </c>
      <c r="B132" s="18"/>
      <c r="C132" s="19"/>
      <c r="D132" s="32"/>
      <c r="E132" s="31"/>
      <c r="F132" s="31">
        <f>E132*1.21</f>
        <v>0</v>
      </c>
      <c r="H132" s="33"/>
    </row>
    <row r="133" spans="1:8" ht="12.8" customHeight="1">
      <c r="A133" s="24" t="s">
        <v>61</v>
      </c>
      <c r="B133" s="18">
        <v>500</v>
      </c>
      <c r="C133" s="19" t="s">
        <v>12</v>
      </c>
      <c r="D133" s="32"/>
      <c r="E133" s="34">
        <f>B133*D133</f>
        <v>0</v>
      </c>
      <c r="F133" s="31">
        <f>E133*1.21</f>
        <v>0</v>
      </c>
      <c r="H133" s="33"/>
    </row>
    <row r="134" spans="1:8" ht="12.8">
      <c r="A134" s="24"/>
      <c r="B134" s="18"/>
      <c r="C134" s="19"/>
      <c r="D134" s="32"/>
      <c r="E134" s="34"/>
      <c r="F134" s="31"/>
      <c r="H134" s="33"/>
    </row>
    <row r="135" spans="1:8" ht="39" customHeight="1">
      <c r="A135" s="24"/>
      <c r="B135" s="18"/>
      <c r="C135" s="19"/>
      <c r="D135" s="32"/>
      <c r="E135" s="34"/>
      <c r="F135" s="31"/>
      <c r="H135" s="33"/>
    </row>
    <row r="136" spans="1:8" ht="31.2" customHeight="1">
      <c r="A136" s="25"/>
      <c r="B136" s="25"/>
      <c r="C136" s="25"/>
      <c r="D136" s="35"/>
      <c r="E136" s="25"/>
      <c r="F136" s="25"/>
      <c r="H136" s="33"/>
    </row>
    <row r="137" spans="1:8" ht="23.85" customHeight="1">
      <c r="A137" s="26" t="s">
        <v>62</v>
      </c>
      <c r="B137" s="11">
        <v>1</v>
      </c>
      <c r="C137" s="12" t="s">
        <v>7</v>
      </c>
      <c r="D137" s="27"/>
      <c r="E137" s="31">
        <f>B137*D137</f>
        <v>0</v>
      </c>
      <c r="F137" s="31">
        <f>E137*1.21</f>
        <v>0</v>
      </c>
      <c r="H137" s="33"/>
    </row>
    <row r="138" spans="1:8" ht="12.8">
      <c r="A138" s="16" t="s">
        <v>8</v>
      </c>
      <c r="B138" s="11"/>
      <c r="C138" s="12"/>
      <c r="D138" s="27"/>
      <c r="E138" s="31"/>
      <c r="F138" s="31"/>
      <c r="H138" s="33"/>
    </row>
    <row r="139" spans="1:8" ht="68.25" customHeight="1">
      <c r="A139" s="17" t="s">
        <v>63</v>
      </c>
      <c r="B139" s="29"/>
      <c r="C139" s="29"/>
      <c r="D139" s="29"/>
      <c r="E139" s="29"/>
      <c r="F139" s="29"/>
      <c r="H139" s="33"/>
    </row>
    <row r="140" spans="1:8" ht="12.8">
      <c r="A140" s="16" t="s">
        <v>11</v>
      </c>
      <c r="B140" s="29"/>
      <c r="C140" s="29"/>
      <c r="D140" s="29"/>
      <c r="E140" s="29"/>
      <c r="F140" s="29"/>
      <c r="H140" s="33"/>
    </row>
    <row r="141" spans="1:8" ht="12.8" customHeight="1">
      <c r="A141" s="24" t="s">
        <v>64</v>
      </c>
      <c r="B141" s="29"/>
      <c r="C141" s="29"/>
      <c r="D141" s="29"/>
      <c r="E141" s="29"/>
      <c r="F141" s="29"/>
      <c r="H141" s="33"/>
    </row>
    <row r="142" spans="1:8" ht="12.8">
      <c r="A142" s="24"/>
      <c r="B142" s="29"/>
      <c r="C142" s="29"/>
      <c r="D142" s="29"/>
      <c r="E142" s="29"/>
      <c r="F142" s="29"/>
      <c r="H142" s="33"/>
    </row>
    <row r="143" spans="1:8" ht="35.8" customHeight="1">
      <c r="A143" s="24"/>
      <c r="B143" s="29"/>
      <c r="C143" s="29"/>
      <c r="D143" s="29"/>
      <c r="E143" s="29"/>
      <c r="F143" s="29"/>
      <c r="H143" s="33"/>
    </row>
    <row r="144" spans="1:8" ht="31.2" customHeight="1">
      <c r="A144" s="25"/>
      <c r="B144" s="25"/>
      <c r="C144" s="25"/>
      <c r="D144" s="35"/>
      <c r="E144" s="25"/>
      <c r="F144" s="25"/>
      <c r="H144" s="33"/>
    </row>
    <row r="145" spans="1:8" ht="31.2" customHeight="1">
      <c r="A145" s="25"/>
      <c r="B145" s="25"/>
      <c r="C145" s="25"/>
      <c r="D145" s="35"/>
      <c r="E145" s="25"/>
      <c r="F145" s="25"/>
      <c r="H145" s="33"/>
    </row>
    <row r="146" spans="1:8" ht="12.8">
      <c r="A146" s="41" t="s">
        <v>65</v>
      </c>
      <c r="B146" s="42" t="s">
        <v>66</v>
      </c>
      <c r="C146" s="42"/>
      <c r="D146" s="42"/>
      <c r="E146" s="42"/>
      <c r="F146" s="42"/>
      <c r="H146" s="33"/>
    </row>
    <row r="147" spans="1:8" ht="12.8">
      <c r="A147" s="43" t="s">
        <v>8</v>
      </c>
      <c r="B147" s="42"/>
      <c r="C147" s="42"/>
      <c r="D147" s="42"/>
      <c r="E147" s="42"/>
      <c r="F147" s="42"/>
      <c r="H147" s="33"/>
    </row>
    <row r="148" spans="1:8" ht="14.9" customHeight="1">
      <c r="A148" s="44" t="s">
        <v>67</v>
      </c>
      <c r="B148" s="42"/>
      <c r="C148" s="42"/>
      <c r="D148" s="42"/>
      <c r="E148" s="42"/>
      <c r="F148" s="42"/>
      <c r="H148" s="33"/>
    </row>
    <row r="149" spans="1:8" ht="19.4" customHeight="1">
      <c r="A149" s="43" t="s">
        <v>11</v>
      </c>
      <c r="B149" s="42"/>
      <c r="C149" s="42"/>
      <c r="D149" s="42"/>
      <c r="E149" s="42"/>
      <c r="F149" s="42"/>
      <c r="H149" s="33"/>
    </row>
    <row r="150" spans="1:8" ht="12.8">
      <c r="A150" s="44" t="s">
        <v>68</v>
      </c>
      <c r="B150" s="42"/>
      <c r="C150" s="42"/>
      <c r="D150" s="42"/>
      <c r="E150" s="42"/>
      <c r="F150" s="42"/>
      <c r="H150" s="33"/>
    </row>
    <row r="151" spans="1:8" ht="23.85" customHeight="1">
      <c r="A151" s="44" t="s">
        <v>69</v>
      </c>
      <c r="B151" s="45">
        <v>5</v>
      </c>
      <c r="C151" s="46" t="s">
        <v>7</v>
      </c>
      <c r="D151" s="39"/>
      <c r="E151" s="34">
        <f>B151*D151</f>
        <v>0</v>
      </c>
      <c r="F151" s="34">
        <f>E151*1.21</f>
        <v>0</v>
      </c>
      <c r="H151" s="33"/>
    </row>
    <row r="152" spans="1:8" ht="21.6" customHeight="1">
      <c r="A152" s="44" t="s">
        <v>70</v>
      </c>
      <c r="B152" s="45">
        <v>5</v>
      </c>
      <c r="C152" s="46" t="s">
        <v>7</v>
      </c>
      <c r="D152" s="39"/>
      <c r="E152" s="34">
        <f>B152*D152</f>
        <v>0</v>
      </c>
      <c r="F152" s="34">
        <f>E152*1.21</f>
        <v>0</v>
      </c>
      <c r="H152" s="33"/>
    </row>
    <row r="153" spans="1:8" ht="21.6" customHeight="1">
      <c r="A153" s="47" t="s">
        <v>71</v>
      </c>
      <c r="B153" s="48">
        <v>40</v>
      </c>
      <c r="C153" s="49" t="s">
        <v>7</v>
      </c>
      <c r="D153" s="50"/>
      <c r="E153" s="34">
        <f>B153*D153</f>
        <v>0</v>
      </c>
      <c r="F153" s="34">
        <f>E153*1.21</f>
        <v>0</v>
      </c>
      <c r="H153" s="33"/>
    </row>
    <row r="154" spans="1:8" ht="21.6" customHeight="1">
      <c r="A154" s="47" t="s">
        <v>72</v>
      </c>
      <c r="B154" s="48">
        <v>5</v>
      </c>
      <c r="C154" s="49" t="s">
        <v>7</v>
      </c>
      <c r="D154" s="50"/>
      <c r="E154" s="34">
        <f>B154*D154</f>
        <v>0</v>
      </c>
      <c r="F154" s="34">
        <f>E154*1.21</f>
        <v>0</v>
      </c>
      <c r="H154" s="33"/>
    </row>
    <row r="155" spans="1:8" ht="21.6" customHeight="1">
      <c r="A155" s="47" t="s">
        <v>73</v>
      </c>
      <c r="B155" s="48">
        <v>2</v>
      </c>
      <c r="C155" s="49" t="s">
        <v>7</v>
      </c>
      <c r="D155" s="50"/>
      <c r="E155" s="34">
        <f>B155*D155</f>
        <v>0</v>
      </c>
      <c r="F155" s="34">
        <f>E155*1.21</f>
        <v>0</v>
      </c>
      <c r="H155" s="33"/>
    </row>
    <row r="156" spans="1:8" ht="21.6" customHeight="1">
      <c r="A156" s="47" t="s">
        <v>74</v>
      </c>
      <c r="B156" s="48">
        <v>5</v>
      </c>
      <c r="C156" s="49" t="s">
        <v>7</v>
      </c>
      <c r="D156" s="50"/>
      <c r="E156" s="34">
        <f>B156*D156</f>
        <v>0</v>
      </c>
      <c r="F156" s="34">
        <f>E156*1.21</f>
        <v>0</v>
      </c>
      <c r="H156" s="33"/>
    </row>
    <row r="157" spans="1:8" ht="20.25" customHeight="1">
      <c r="A157" s="51"/>
      <c r="B157" s="51"/>
      <c r="C157" s="51"/>
      <c r="D157" s="51"/>
      <c r="E157" s="51"/>
      <c r="F157" s="51"/>
      <c r="H157" s="33"/>
    </row>
    <row r="158" spans="1:8" ht="12.8">
      <c r="A158" s="10" t="s">
        <v>75</v>
      </c>
      <c r="B158" s="52">
        <v>2</v>
      </c>
      <c r="C158" s="53" t="s">
        <v>7</v>
      </c>
      <c r="D158" s="40"/>
      <c r="E158" s="15">
        <f>B158*D158</f>
        <v>0</v>
      </c>
      <c r="F158" s="15">
        <f>E158*1.21</f>
        <v>0</v>
      </c>
      <c r="H158" s="33"/>
    </row>
    <row r="159" spans="1:8" ht="12.8">
      <c r="A159" s="16" t="s">
        <v>8</v>
      </c>
      <c r="B159" s="52"/>
      <c r="C159" s="53"/>
      <c r="D159" s="40"/>
      <c r="E159" s="15"/>
      <c r="F159" s="15"/>
      <c r="H159" s="33"/>
    </row>
    <row r="160" spans="1:8" ht="49.25" customHeight="1">
      <c r="A160" s="24" t="s">
        <v>76</v>
      </c>
      <c r="B160" s="52"/>
      <c r="C160" s="53"/>
      <c r="D160" s="40"/>
      <c r="E160" s="15"/>
      <c r="F160" s="15"/>
      <c r="H160" s="33"/>
    </row>
    <row r="161" spans="1:8" ht="12.75" customHeight="1">
      <c r="A161" s="54"/>
      <c r="B161" s="54"/>
      <c r="C161" s="54"/>
      <c r="D161" s="54"/>
      <c r="E161" s="54"/>
      <c r="F161" s="54"/>
      <c r="H161" s="33"/>
    </row>
    <row r="162" spans="1:8" ht="25.5" customHeight="1">
      <c r="A162" s="55" t="s">
        <v>77</v>
      </c>
      <c r="B162" s="55"/>
      <c r="C162" s="55"/>
      <c r="D162" s="56">
        <f>E5+E7+E8+E11+E17+E19+E21+E25+E33+E35+E37+E41+E49+E51+E53+E57+E73+E151+E152+E153+E158+E137+E133+E131+E129+E121+E117+E115+E113+E105+E101+E99+E97+E89+E85+E83+E81+E69+E67+E65+E154+E155+E156</f>
        <v>0</v>
      </c>
      <c r="E162" s="56"/>
      <c r="F162" s="56"/>
      <c r="H162" s="33"/>
    </row>
    <row r="163" spans="1:8" ht="7.5" customHeight="1">
      <c r="A163" s="7"/>
      <c r="B163" s="7"/>
      <c r="C163" s="6"/>
      <c r="D163" s="7"/>
      <c r="E163" s="7"/>
      <c r="F163" s="7"/>
      <c r="H163" s="33"/>
    </row>
    <row r="164" spans="1:6" ht="8.25" customHeight="1">
      <c r="A164" s="6"/>
      <c r="B164" s="6"/>
      <c r="C164" s="6"/>
      <c r="D164" s="6"/>
      <c r="E164" s="6"/>
      <c r="F164" s="6"/>
    </row>
    <row r="165" spans="1:6" ht="12.8" hidden="1">
      <c r="A165" s="6"/>
      <c r="B165" s="6"/>
      <c r="C165" s="6"/>
      <c r="D165" s="6"/>
      <c r="E165" s="6"/>
      <c r="F165" s="6"/>
    </row>
    <row r="166" spans="1:6" ht="27.6" customHeight="1">
      <c r="A166" s="57" t="s">
        <v>78</v>
      </c>
      <c r="B166" s="57"/>
      <c r="C166" s="57"/>
      <c r="D166" s="58">
        <f>F158+F153+F152+F151+F73+F57+F53+F51+F49+F41+F37+F35+F33+F25+F21+F19+F17+F11+F8+F7+F5+F156+F155+F154+F137+F133+F131+F129+F121+F117+F115+F113+F105+F101+F99+F97+F89+F85+F83+F81+F69+F67+F65</f>
        <v>0</v>
      </c>
      <c r="E166" s="58"/>
      <c r="F166" s="58"/>
    </row>
  </sheetData>
  <mergeCells count="224">
    <mergeCell ref="A1:F1"/>
    <mergeCell ref="A2:F2"/>
    <mergeCell ref="B4:C4"/>
    <mergeCell ref="B5:B6"/>
    <mergeCell ref="C5:C6"/>
    <mergeCell ref="D5:D6"/>
    <mergeCell ref="E5:E6"/>
    <mergeCell ref="F5:F6"/>
    <mergeCell ref="B8:B9"/>
    <mergeCell ref="C8:C9"/>
    <mergeCell ref="D8:D9"/>
    <mergeCell ref="E8:E9"/>
    <mergeCell ref="F8:F9"/>
    <mergeCell ref="A10:F10"/>
    <mergeCell ref="B11:B12"/>
    <mergeCell ref="C11:C12"/>
    <mergeCell ref="D11:D12"/>
    <mergeCell ref="E11:E12"/>
    <mergeCell ref="F11:F12"/>
    <mergeCell ref="B13:F15"/>
    <mergeCell ref="A16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A21:A23"/>
    <mergeCell ref="B21:B23"/>
    <mergeCell ref="C21:C23"/>
    <mergeCell ref="D21:D23"/>
    <mergeCell ref="E21:E23"/>
    <mergeCell ref="F21:F23"/>
    <mergeCell ref="A24:F24"/>
    <mergeCell ref="B25:B26"/>
    <mergeCell ref="C25:C26"/>
    <mergeCell ref="D25:D26"/>
    <mergeCell ref="E25:E26"/>
    <mergeCell ref="F25:F26"/>
    <mergeCell ref="B27:F31"/>
    <mergeCell ref="A29:A31"/>
    <mergeCell ref="A32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A37:A39"/>
    <mergeCell ref="B37:B39"/>
    <mergeCell ref="C37:C39"/>
    <mergeCell ref="D37:D39"/>
    <mergeCell ref="E37:E39"/>
    <mergeCell ref="F37:F39"/>
    <mergeCell ref="A40:F40"/>
    <mergeCell ref="B41:B42"/>
    <mergeCell ref="C41:C42"/>
    <mergeCell ref="D41:D42"/>
    <mergeCell ref="E41:E42"/>
    <mergeCell ref="F41:F42"/>
    <mergeCell ref="B43:F47"/>
    <mergeCell ref="A45:A47"/>
    <mergeCell ref="A48:F48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A53:A55"/>
    <mergeCell ref="B53:B55"/>
    <mergeCell ref="C53:C55"/>
    <mergeCell ref="D53:D55"/>
    <mergeCell ref="E53:E55"/>
    <mergeCell ref="F53:F55"/>
    <mergeCell ref="A56:F56"/>
    <mergeCell ref="B57:B58"/>
    <mergeCell ref="C57:C58"/>
    <mergeCell ref="D57:D58"/>
    <mergeCell ref="E57:E58"/>
    <mergeCell ref="F57:F58"/>
    <mergeCell ref="B59:F63"/>
    <mergeCell ref="A61:A63"/>
    <mergeCell ref="A64:F64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A69:A71"/>
    <mergeCell ref="B69:B71"/>
    <mergeCell ref="C69:C71"/>
    <mergeCell ref="D69:D71"/>
    <mergeCell ref="E69:E71"/>
    <mergeCell ref="F69:F71"/>
    <mergeCell ref="B73:B74"/>
    <mergeCell ref="C73:C74"/>
    <mergeCell ref="D73:D74"/>
    <mergeCell ref="E73:E74"/>
    <mergeCell ref="F73:F74"/>
    <mergeCell ref="B75:F79"/>
    <mergeCell ref="A77:A79"/>
    <mergeCell ref="A80:F80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A85:A87"/>
    <mergeCell ref="B85:B87"/>
    <mergeCell ref="C85:C87"/>
    <mergeCell ref="D85:D87"/>
    <mergeCell ref="E85:E87"/>
    <mergeCell ref="F85:F87"/>
    <mergeCell ref="B89:B90"/>
    <mergeCell ref="C89:C90"/>
    <mergeCell ref="D89:D90"/>
    <mergeCell ref="E89:E90"/>
    <mergeCell ref="F89:F90"/>
    <mergeCell ref="B91:F95"/>
    <mergeCell ref="A93:A95"/>
    <mergeCell ref="B97:B98"/>
    <mergeCell ref="C97:C98"/>
    <mergeCell ref="D97:D98"/>
    <mergeCell ref="E97:E98"/>
    <mergeCell ref="F97:F98"/>
    <mergeCell ref="B99:B100"/>
    <mergeCell ref="C99:C100"/>
    <mergeCell ref="D99:D100"/>
    <mergeCell ref="E99:E100"/>
    <mergeCell ref="F99:F100"/>
    <mergeCell ref="A101:A103"/>
    <mergeCell ref="B101:B103"/>
    <mergeCell ref="C101:C103"/>
    <mergeCell ref="D101:D103"/>
    <mergeCell ref="E101:E103"/>
    <mergeCell ref="F101:F103"/>
    <mergeCell ref="B105:B106"/>
    <mergeCell ref="C105:C106"/>
    <mergeCell ref="D105:D106"/>
    <mergeCell ref="E105:E106"/>
    <mergeCell ref="F105:F106"/>
    <mergeCell ref="B107:F111"/>
    <mergeCell ref="A109:A111"/>
    <mergeCell ref="B113:B114"/>
    <mergeCell ref="C113:C114"/>
    <mergeCell ref="D113:D114"/>
    <mergeCell ref="E113:E114"/>
    <mergeCell ref="F113:F114"/>
    <mergeCell ref="B115:B116"/>
    <mergeCell ref="C115:C116"/>
    <mergeCell ref="D115:D116"/>
    <mergeCell ref="E115:E116"/>
    <mergeCell ref="F115:F116"/>
    <mergeCell ref="A117:A119"/>
    <mergeCell ref="B117:B119"/>
    <mergeCell ref="C117:C119"/>
    <mergeCell ref="D117:D119"/>
    <mergeCell ref="E117:E119"/>
    <mergeCell ref="F117:F119"/>
    <mergeCell ref="B121:B122"/>
    <mergeCell ref="C121:C122"/>
    <mergeCell ref="D121:D122"/>
    <mergeCell ref="E121:E122"/>
    <mergeCell ref="F121:F122"/>
    <mergeCell ref="B123:F127"/>
    <mergeCell ref="A125:A127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A133:A135"/>
    <mergeCell ref="B133:B135"/>
    <mergeCell ref="C133:C135"/>
    <mergeCell ref="D133:D135"/>
    <mergeCell ref="E133:E135"/>
    <mergeCell ref="F133:F135"/>
    <mergeCell ref="B137:B138"/>
    <mergeCell ref="C137:C138"/>
    <mergeCell ref="D137:D138"/>
    <mergeCell ref="E137:E138"/>
    <mergeCell ref="F137:F138"/>
    <mergeCell ref="B139:F143"/>
    <mergeCell ref="A141:A143"/>
    <mergeCell ref="B146:F150"/>
    <mergeCell ref="A157:F157"/>
    <mergeCell ref="B158:B160"/>
    <mergeCell ref="C158:C160"/>
    <mergeCell ref="D158:D160"/>
    <mergeCell ref="E158:E160"/>
    <mergeCell ref="F158:F160"/>
    <mergeCell ref="A161:F161"/>
    <mergeCell ref="A162:C162"/>
    <mergeCell ref="D162:F162"/>
    <mergeCell ref="A166:C166"/>
    <mergeCell ref="D166:F166"/>
  </mergeCells>
  <printOptions horizontalCentered="1"/>
  <pageMargins left="0.567361111111111" right="0.195138888888889" top="0.756944444444444" bottom="0.788888888888889" header="0.590277777777778" footer="0.523611111111111"/>
  <pageSetup firstPageNumber="1" useFirstPageNumber="1" horizontalDpi="300" verticalDpi="300" orientation="portrait" paperSize="9" scale="84" copies="1"/>
  <headerFooter>
    <oddHeader>&amp;R&amp;"Times New Roman,obyčejné"&amp;12Příloha č. 3.1</oddHeader>
    <oddFooter>&amp;R&amp;"Times New Roman,obyčejné"&amp;12&amp;P</oddFooter>
  </headerFooter>
  <rowBreaks count="4" manualBreakCount="4">
    <brk id="32" max="16383" man="1"/>
    <brk id="64" max="16383" man="1"/>
    <brk id="9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2016-01-27T10:14:23Z</cp:lastPrinted>
  <dcterms:created xsi:type="dcterms:W3CDTF">2016-01-05T21:14:10Z</dcterms:created>
  <dcterms:modified xsi:type="dcterms:W3CDTF">2022-01-07T12:30:24Z</dcterms:modified>
  <cp:category/>
  <cp:version/>
  <cp:contentType/>
  <cp:contentStatus/>
  <cp:revision>182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