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<sst xmlns="http://schemas.openxmlformats.org/spreadsheetml/2006/main" count="38" uniqueCount="31">
  <si>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</si>
  <si>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</si>
  <si>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</si>
  <si>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</si>
  <si>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</si>
  <si>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</si>
  <si>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</si>
  <si>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notebook</t>
  </si>
  <si>
    <t>mobilní telefon dotykový</t>
  </si>
  <si>
    <t>mobilní telefon dotykový outdorový</t>
  </si>
  <si>
    <t>mobilní telefon tlačítkový</t>
  </si>
  <si>
    <t>klávesnice USB</t>
  </si>
  <si>
    <t>myš USB</t>
  </si>
  <si>
    <t>Novoměstská kulturní zařízení</t>
  </si>
  <si>
    <t>notebook vč. optické myši</t>
  </si>
  <si>
    <t>mobilní telefon</t>
  </si>
  <si>
    <t>Novoměstské sociální služby</t>
  </si>
  <si>
    <t>tiskárna</t>
  </si>
  <si>
    <t>tablet</t>
  </si>
  <si>
    <t>Základní umělecká škola Jana Štursy</t>
  </si>
  <si>
    <t>počítač vč. klávesnice a myši</t>
  </si>
  <si>
    <t>monitor</t>
  </si>
  <si>
    <t>projektor č.1</t>
  </si>
  <si>
    <t>projektor č.2</t>
  </si>
  <si>
    <t>Elektrické promítací plátno</t>
  </si>
  <si>
    <t>MS Office pro školy</t>
  </si>
  <si>
    <t>Centrum Zdislava</t>
  </si>
  <si>
    <t>Dům dětí a mládeže Nové Město na Moravě, příspěvková organizace</t>
  </si>
  <si>
    <t>Základní škola Nové Město na Moravě, Leandra Čecha 860</t>
  </si>
  <si>
    <t>TS služby s.r.o., Nové Město na Moravě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</si>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</sst>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3" fillId="2" borderId="1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5" fontId="4" fillId="0" borderId="0" xfId="0" applyFont="1" applyAlignment="1" applyProtection="1">
      <alignment/>
      <protection hidden="1"/>
    </xf>
    <xf numFmtId="165" fontId="4" fillId="3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90" zoomScaleSheetLayoutView="90" zoomScalePageLayoutView="90" workbookViewId="0" topLeftCell="A28">
      <selection activeCell="B27" sqref="B27"/>
    </sheetView>
  </sheetViews>
  <sheetFormatPr defaultColWidth="9.14062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  <col min="7" max="1025" width="11.57421875" style="0" customWidth="1"/>
  </cols>
  <sheetData>
    <row r="1" spans="1:6" s="4" customFormat="1" ht="32.8" customHeight="1">
      <c r="A1" s="3" t="s">
        <v>0</v>
      </c>
      <c r="B1" s="3"/>
      <c r="C1" s="3"/>
      <c r="D1" s="3"/>
      <c r="E1" s="3"/>
      <c r="F1" s="3"/>
    </row>
    <row r="2" spans="2:6" ht="31.3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21.25" customHeight="1">
      <c r="A3" s="8" t="s">
        <v>6</v>
      </c>
      <c r="B3" s="8"/>
      <c r="C3" s="8"/>
      <c r="D3" s="8">
        <f>B3*C3</f>
        <v>0</v>
      </c>
      <c r="E3" s="8">
        <f>D3*0.21</f>
        <v>0</v>
      </c>
      <c r="F3" s="9">
        <f>SUM(F4:F9)</f>
        <v>0</v>
      </c>
    </row>
    <row r="4" spans="1:6" ht="12.8">
      <c r="A4" s="10" t="s">
        <v>7</v>
      </c>
      <c r="B4" s="10">
        <v>1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6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2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10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0" t="s">
        <v>12</v>
      </c>
      <c r="B9" s="10">
        <v>10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12.8">
      <c r="A10" s="13"/>
      <c r="B10" s="13"/>
      <c r="C10" s="14"/>
      <c r="D10" s="15"/>
      <c r="E10" s="15"/>
      <c r="F10" s="15"/>
    </row>
    <row r="11" spans="1:6" s="4" customFormat="1" ht="21.25" customHeight="1">
      <c r="A11" s="8" t="s">
        <v>13</v>
      </c>
      <c r="B11" s="8"/>
      <c r="C11" s="8"/>
      <c r="D11" s="8"/>
      <c r="E11" s="8"/>
      <c r="F11" s="16">
        <f>SUM(F12:F13)</f>
        <v>0</v>
      </c>
    </row>
    <row r="12" spans="1:6" ht="12.8">
      <c r="A12" s="10" t="s">
        <v>14</v>
      </c>
      <c r="B12" s="10">
        <v>1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0" t="s">
        <v>15</v>
      </c>
      <c r="B13" s="10">
        <v>1</v>
      </c>
      <c r="C13" s="11"/>
      <c r="D13" s="12">
        <f>B13*C13</f>
        <v>0</v>
      </c>
      <c r="E13" s="12">
        <f>D13*0.21</f>
        <v>0</v>
      </c>
      <c r="F13" s="12">
        <f>D13+E13</f>
        <v>0</v>
      </c>
    </row>
    <row r="14" spans="1:6" ht="12.8">
      <c r="A14" s="13"/>
      <c r="B14" s="13"/>
      <c r="C14" s="14"/>
      <c r="D14" s="15"/>
      <c r="E14" s="15"/>
      <c r="F14" s="15"/>
    </row>
    <row r="15" spans="1:6" s="17" customFormat="1" ht="21.25" customHeight="1">
      <c r="A15" s="8" t="s">
        <v>16</v>
      </c>
      <c r="B15" s="8"/>
      <c r="C15" s="8"/>
      <c r="D15" s="8"/>
      <c r="E15" s="8"/>
      <c r="F15" s="16">
        <f>SUM(F16:F18)</f>
        <v>0</v>
      </c>
    </row>
    <row r="16" spans="1:6" ht="12.8">
      <c r="A16" s="10" t="s">
        <v>17</v>
      </c>
      <c r="B16" s="10">
        <v>1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12.8">
      <c r="A17" s="10" t="s">
        <v>18</v>
      </c>
      <c r="B17" s="10">
        <v>1</v>
      </c>
      <c r="C17" s="11"/>
      <c r="D17" s="12">
        <f>B17*C17</f>
        <v>0</v>
      </c>
      <c r="E17" s="12">
        <f>D17*0.21</f>
        <v>0</v>
      </c>
      <c r="F17" s="12">
        <f>D17+E17</f>
        <v>0</v>
      </c>
    </row>
    <row r="18" spans="1:6" ht="12.8">
      <c r="A18" s="10" t="s">
        <v>10</v>
      </c>
      <c r="B18" s="10">
        <v>10</v>
      </c>
      <c r="C18" s="11"/>
      <c r="D18" s="12">
        <f>B18*C18</f>
        <v>0</v>
      </c>
      <c r="E18" s="12">
        <f>D18*0.21</f>
        <v>0</v>
      </c>
      <c r="F18" s="12">
        <f>D18+E18</f>
        <v>0</v>
      </c>
    </row>
    <row r="19" spans="1:6" ht="12.8">
      <c r="A19" s="13"/>
      <c r="B19" s="13"/>
      <c r="C19" s="14"/>
      <c r="D19" s="15"/>
      <c r="E19" s="15"/>
      <c r="F19" s="15"/>
    </row>
    <row r="20" spans="1:6" s="4" customFormat="1" ht="21.25" customHeight="1">
      <c r="A20" s="8" t="s">
        <v>19</v>
      </c>
      <c r="B20" s="8"/>
      <c r="C20" s="8"/>
      <c r="D20" s="8"/>
      <c r="E20" s="8"/>
      <c r="F20" s="16">
        <f>SUM(F21:F27)</f>
        <v>0</v>
      </c>
    </row>
    <row r="21" spans="1:6" ht="12.8">
      <c r="A21" s="10" t="s">
        <v>14</v>
      </c>
      <c r="B21" s="10">
        <v>2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 t="s">
        <v>20</v>
      </c>
      <c r="B22" s="10">
        <v>1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12.8">
      <c r="A23" s="10" t="s">
        <v>21</v>
      </c>
      <c r="B23" s="10">
        <v>1</v>
      </c>
      <c r="C23" s="11"/>
      <c r="D23" s="12">
        <f>B23*C23</f>
        <v>0</v>
      </c>
      <c r="E23" s="12">
        <f>D23*0.21</f>
        <v>0</v>
      </c>
      <c r="F23" s="12">
        <f>D23+E23</f>
        <v>0</v>
      </c>
    </row>
    <row r="24" spans="1:6" ht="12.8">
      <c r="A24" s="10" t="s">
        <v>22</v>
      </c>
      <c r="B24" s="10">
        <v>1</v>
      </c>
      <c r="C24" s="11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0" t="s">
        <v>23</v>
      </c>
      <c r="B25" s="10">
        <v>1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0" t="s">
        <v>24</v>
      </c>
      <c r="B26" s="10">
        <v>1</v>
      </c>
      <c r="C26" s="11"/>
      <c r="D26" s="12">
        <f>B26*C26</f>
        <v>0</v>
      </c>
      <c r="E26" s="12">
        <f>D26*0.21</f>
        <v>0</v>
      </c>
      <c r="F26" s="12">
        <f>D26+E26</f>
        <v>0</v>
      </c>
    </row>
    <row r="27" spans="1:6" ht="12.8">
      <c r="A27" s="10" t="s">
        <v>25</v>
      </c>
      <c r="B27" s="10">
        <v>3</v>
      </c>
      <c r="C27" s="11"/>
      <c r="D27" s="12">
        <f>B27*C27</f>
        <v>0</v>
      </c>
      <c r="E27" s="12">
        <f>D27*0.21</f>
        <v>0</v>
      </c>
      <c r="F27" s="12">
        <f>D27+E27</f>
        <v>0</v>
      </c>
    </row>
    <row r="28" spans="1:6" ht="12.8">
      <c r="A28" s="13"/>
      <c r="B28" s="13"/>
      <c r="C28" s="14"/>
      <c r="D28" s="15"/>
      <c r="E28" s="15"/>
      <c r="F28" s="15"/>
    </row>
    <row r="29" spans="1:6" s="17" customFormat="1" ht="21.25" customHeight="1">
      <c r="A29" s="8" t="s">
        <v>26</v>
      </c>
      <c r="B29" s="8"/>
      <c r="C29" s="8"/>
      <c r="D29" s="8">
        <f>B29*C29</f>
        <v>0</v>
      </c>
      <c r="E29" s="8">
        <f>D29*0.21</f>
        <v>0</v>
      </c>
      <c r="F29" s="16">
        <f>SUM(F30:F31)</f>
        <v>0</v>
      </c>
    </row>
    <row r="30" spans="1:6" ht="12.8">
      <c r="A30" s="10" t="s">
        <v>20</v>
      </c>
      <c r="B30" s="10">
        <v>1</v>
      </c>
      <c r="C30" s="11"/>
      <c r="D30" s="12">
        <f>B30*C30</f>
        <v>0</v>
      </c>
      <c r="E30" s="12">
        <f>D30*0.21</f>
        <v>0</v>
      </c>
      <c r="F30" s="12">
        <f>D30+E30</f>
        <v>0</v>
      </c>
    </row>
    <row r="31" spans="1:6" ht="12.8">
      <c r="A31" s="10" t="s">
        <v>21</v>
      </c>
      <c r="B31" s="10">
        <v>1</v>
      </c>
      <c r="C31" s="11"/>
      <c r="D31" s="12">
        <f>B31*C31</f>
        <v>0</v>
      </c>
      <c r="E31" s="12">
        <f>D31*0.21</f>
        <v>0</v>
      </c>
      <c r="F31" s="12">
        <f>D31+E31</f>
        <v>0</v>
      </c>
    </row>
    <row r="32" spans="1:6" ht="12.8">
      <c r="A32" s="13"/>
      <c r="B32" s="13"/>
      <c r="C32" s="14"/>
      <c r="D32" s="15"/>
      <c r="E32" s="15"/>
      <c r="F32" s="15"/>
    </row>
    <row r="33" spans="1:6" s="17" customFormat="1" ht="21.25" customHeight="1">
      <c r="A33" s="8" t="s">
        <v>27</v>
      </c>
      <c r="B33" s="8"/>
      <c r="C33" s="8"/>
      <c r="D33" s="8"/>
      <c r="E33" s="8"/>
      <c r="F33" s="16">
        <f>F34</f>
        <v>0</v>
      </c>
    </row>
    <row r="34" spans="1:6" ht="12.8">
      <c r="A34" s="18" t="s">
        <v>21</v>
      </c>
      <c r="B34" s="10">
        <v>1</v>
      </c>
      <c r="C34" s="11"/>
      <c r="D34" s="12">
        <f>B34*C34</f>
        <v>0</v>
      </c>
      <c r="E34" s="12">
        <f>D34*0.21</f>
        <v>0</v>
      </c>
      <c r="F34" s="12">
        <f>D34+E34</f>
        <v>0</v>
      </c>
    </row>
    <row r="35" spans="1:6" ht="12.8">
      <c r="A35" s="19"/>
      <c r="B35" s="13"/>
      <c r="C35" s="14"/>
      <c r="D35" s="15"/>
      <c r="E35" s="15"/>
      <c r="F35" s="15"/>
    </row>
    <row r="36" spans="1:6" s="4" customFormat="1" ht="21.25" customHeight="1">
      <c r="A36" s="20" t="s">
        <v>28</v>
      </c>
      <c r="B36" s="20"/>
      <c r="C36" s="20"/>
      <c r="D36" s="20"/>
      <c r="E36" s="20"/>
      <c r="F36" s="16">
        <f>F37</f>
        <v>0</v>
      </c>
    </row>
    <row r="37" spans="1:6" ht="12.8">
      <c r="A37" s="10" t="s">
        <v>18</v>
      </c>
      <c r="B37" s="10">
        <v>10</v>
      </c>
      <c r="C37" s="11"/>
      <c r="D37" s="12">
        <f>B37*C37</f>
        <v>0</v>
      </c>
      <c r="E37" s="12">
        <f>D37*0.21</f>
        <v>0</v>
      </c>
      <c r="F37" s="12">
        <f>D37+E37</f>
        <v>0</v>
      </c>
    </row>
    <row r="38" spans="1:6" ht="12.8">
      <c r="A38" s="19"/>
      <c r="B38" s="13"/>
      <c r="C38" s="14"/>
      <c r="D38" s="15"/>
      <c r="E38" s="15"/>
      <c r="F38" s="15"/>
    </row>
    <row r="39" spans="1:6" s="4" customFormat="1" ht="21.25" customHeight="1">
      <c r="A39" s="20" t="s">
        <v>29</v>
      </c>
      <c r="B39" s="20"/>
      <c r="C39" s="20"/>
      <c r="D39" s="20"/>
      <c r="E39" s="20"/>
      <c r="F39" s="16">
        <f>F40</f>
        <v>0</v>
      </c>
    </row>
    <row r="40" spans="1:6" ht="12.8">
      <c r="A40" s="10" t="s">
        <v>14</v>
      </c>
      <c r="B40" s="10">
        <v>1</v>
      </c>
      <c r="C40" s="11"/>
      <c r="D40" s="12">
        <f>B40*C40</f>
        <v>0</v>
      </c>
      <c r="E40" s="12">
        <f>D40*0.21</f>
        <v>0</v>
      </c>
      <c r="F40" s="12">
        <f>D40+E40</f>
        <v>0</v>
      </c>
    </row>
    <row r="42" spans="5:6" ht="16.15">
      <c r="E42" s="21" t="s">
        <v>30</v>
      </c>
      <c r="F42" s="22">
        <f>F39+F36+F33+F29+F20+F15+F11+F3</f>
        <v>0</v>
      </c>
    </row>
  </sheetData>
  <mergeCells count="9">
    <mergeCell ref="A1:F1"/>
    <mergeCell ref="A3:E3"/>
    <mergeCell ref="A11:E11"/>
    <mergeCell ref="A15:E15"/>
    <mergeCell ref="A20:E20"/>
    <mergeCell ref="A29:E29"/>
    <mergeCell ref="A33:E33"/>
    <mergeCell ref="A36:E36"/>
    <mergeCell ref="A39:E39"/>
  </mergeCells>
  <printOptions/>
  <pageMargins left="0.7875" right="0.7875" top="1.19166666666667" bottom="0.7875" header="0.7875" footer="0.511805555555555"/>
  <pageSetup firstPageNumber="1" useFirstPageNumber="1" horizontalDpi="300" verticalDpi="300" orientation="landscape" paperSize="9" scale="71" copies="1"/>
  <headerFooter>
    <oddHeader>&amp;C&amp;12Veřejná zakázka „Dodávka výpočetní techniky V, Nové Město na Moravě 2018“&amp;R&amp;"Times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LibreOffice/6.2.0.3$Windows_X86_64 LibreOffice_project/98c6a8a1c6c7b144ce3cc729e34964b47ce25d62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2019-02-14T09:13:19Z</dcterms:modified>
  <cp:category/>
  <cp:version/>
  <cp:contentType/>
  <cp:contentStatus/>
  <cp:revision>74</cp:revision>
</cp:coreProperties>
</file>