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nmnm UL.TYRŠ. SO 01.1-STUD.-P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<sst xmlns="http://schemas.openxmlformats.org/spreadsheetml/2006/main" count="73" uniqueCount="58">
  <si>
    <t xml:space="preserve">Stránka 1 / 1</t>
  </si>
  <si>
    <t xml:space="preserve">POLOŽKOVÝ ROZPOČET s výkazem výměr</t>
  </si>
  <si>
    <t xml:space="preserve">7.1.2019</t>
  </si>
  <si>
    <t xml:space="preserve">Měna: Kč</t>
  </si>
  <si>
    <t xml:space="preserve">Poř.</t>
  </si>
  <si>
    <t xml:space="preserve">Kód</t>
  </si>
  <si>
    <t xml:space="preserve">Popis</t>
  </si>
  <si>
    <t xml:space="preserve">Množství</t>
  </si>
  <si>
    <t xml:space="preserve">M.j.</t>
  </si>
  <si>
    <t xml:space="preserve">Cena/m.j.</t>
  </si>
  <si>
    <t xml:space="preserve">Cena celk.</t>
  </si>
  <si>
    <t xml:space="preserve">Stavba:  ULICE ""TYRŠOVA (ŽĎÁRSKÁ -ŠKOLNÍ)"" NOVÉ MĚSTO NA MORAVĚ</t>
  </si>
  <si>
    <t xml:space="preserve">Objekt: SO 01.1 - STUDÁNKA U BD č. 878</t>
  </si>
  <si>
    <t xml:space="preserve">Etapa: 002 - Základy</t>
  </si>
  <si>
    <t xml:space="preserve">001</t>
  </si>
  <si>
    <t xml:space="preserve">274316131</t>
  </si>
  <si>
    <t xml:space="preserve">Základové pasy z prostého betonu se zvýšenými nároky na prostředí tř. C 30/37</t>
  </si>
  <si>
    <t xml:space="preserve">M3</t>
  </si>
  <si>
    <r>
      <rPr>
        <sz val="7.5"/>
        <color rgb="FF000000"/>
        <rFont val="MS Sans Serif"/>
        <family val="2"/>
        <charset val="1"/>
      </rPr>
      <t xml:space="preserve">nový základ z betonu C30/37 XF4: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</si>
  <si>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Součet za</t>
  </si>
  <si>
    <t xml:space="preserve">Etapa: 003 - Svislé konstrukce</t>
  </si>
  <si>
    <t xml:space="preserve">002</t>
  </si>
  <si>
    <t xml:space="preserve">327213211</t>
  </si>
  <si>
    <t xml:space="preserve">Zdění zdiva opěrných zdí z pravidelných kamenů na maltu, objem kamene do 0,02m3, š spáry do 4 mm</t>
  </si>
  <si>
    <r>
      <rPr>
        <sz val="7.5"/>
        <color rgb="FF000000"/>
        <rFont val="MS Sans Serif"/>
        <family val="2"/>
        <charset val="1"/>
      </rPr>
      <t xml:space="preserve">nové zdivo v vybouraného materiálu: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</si>
  <si>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Etapa: 096 - Bourání konstrukcí</t>
  </si>
  <si>
    <t xml:space="preserve">003</t>
  </si>
  <si>
    <t xml:space="preserve">961044111</t>
  </si>
  <si>
    <t xml:space="preserve">Bourání základů z betonu prostého</t>
  </si>
  <si>
    <t xml:space="preserve">1,3*1,0*0,15</t>
  </si>
  <si>
    <t xml:space="preserve">004</t>
  </si>
  <si>
    <t xml:space="preserve">962022390</t>
  </si>
  <si>
    <t xml:space="preserve">Bourání zdiva nadzákladového kamenného na MV nebo MVC do 1 m3</t>
  </si>
  <si>
    <t xml:space="preserve">1,3*0,7</t>
  </si>
  <si>
    <t xml:space="preserve">005</t>
  </si>
  <si>
    <t xml:space="preserve">979031111</t>
  </si>
  <si>
    <t xml:space="preserve">Očištění cihel plných od malty vápenocementové</t>
  </si>
  <si>
    <r>
      <rPr>
        <sz val="7.5"/>
        <color rgb="FF000000"/>
        <rFont val="MS Sans Serif"/>
        <family val="2"/>
        <charset val="1"/>
      </rPr>
      <t xml:space="preserve">kamenný bloků: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</si>
  <si>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Etapa: 099 - Přesun hmot</t>
  </si>
  <si>
    <t xml:space="preserve">006</t>
  </si>
  <si>
    <t xml:space="preserve">997013509</t>
  </si>
  <si>
    <t xml:space="preserve">Příplatek k odvozu suti a vybouraných hmot na skládku ZKD 1 km přes 1 km</t>
  </si>
  <si>
    <t xml:space="preserve">t</t>
  </si>
  <si>
    <t xml:space="preserve">přípl. za dalších 14km: </t>
  </si>
  <si>
    <r>
      <rPr>
        <sz val="7.5"/>
        <color rgb="FF000000"/>
        <rFont val="MS Sans Serif"/>
        <family val="2"/>
        <charset val="1"/>
      </rPr>
      <t xml:space="preserve">bet.: (0,4+0,494)*14=</t>
    </r>
    <r>
      <rPr>
        <b val="true"/>
        <sz val="7.5"/>
        <color rgb="FF000000"/>
        <rFont val="MS Sans Serif"/>
        <family val="2"/>
        <charset val="1"/>
      </rPr>
      <t xml:space="preserve">12,516000</t>
    </r>
  </si>
  <si>
    <r>
      <rPr>
        <sz val="7.5"/>
        <color rgb="FF000000"/>
        <rFont val="MS Sans Serif"/>
        <family val="2"/>
        <charset val="1"/>
      </rPr>
      <t xml:space="preserve">kamen zpět na staveniště: 2,5-0,494=</t>
    </r>
    <r>
      <rPr>
        <b val="true"/>
        <sz val="7.5"/>
        <color rgb="FF000000"/>
        <rFont val="MS Sans Serif"/>
        <family val="2"/>
        <charset val="1"/>
      </rPr>
      <t xml:space="preserve">2,006000</t>
    </r>
  </si>
  <si>
    <t xml:space="preserve">007</t>
  </si>
  <si>
    <t xml:space="preserve">997013511</t>
  </si>
  <si>
    <t xml:space="preserve">Odvoz suti a vybouraných hmot z meziskládky na skládku do 1 km s naložením a se složením</t>
  </si>
  <si>
    <r>
      <rPr>
        <sz val="7.5"/>
        <color rgb="FF000000"/>
        <rFont val="MS Sans Serif"/>
        <family val="2"/>
        <charset val="1"/>
      </rPr>
      <t xml:space="preserve">kamen + bet.: 2,5+0,4=</t>
    </r>
    <r>
      <rPr>
        <b val="true"/>
        <sz val="7.5"/>
        <color rgb="FF000000"/>
        <rFont val="MS Sans Serif"/>
        <family val="2"/>
        <charset val="1"/>
      </rPr>
      <t xml:space="preserve">2,900000</t>
    </r>
  </si>
  <si>
    <t xml:space="preserve">008</t>
  </si>
  <si>
    <t xml:space="preserve">997013801</t>
  </si>
  <si>
    <t xml:space="preserve">Poplatek za uložení na skládce (skládkovné) stavebního odpadu betonového kód odpadu 170 101</t>
  </si>
  <si>
    <r>
      <rPr>
        <sz val="7.5"/>
        <color rgb="FF000000"/>
        <rFont val="MS Sans Serif"/>
        <family val="2"/>
        <charset val="1"/>
      </rPr>
      <t xml:space="preserve">bet.: (0,4+0,494)=</t>
    </r>
    <r>
      <rPr>
        <b val="true"/>
        <sz val="7.5"/>
        <color rgb="FF000000"/>
        <rFont val="MS Sans Serif"/>
        <family val="2"/>
        <charset val="1"/>
      </rPr>
      <t xml:space="preserve">0,894000</t>
    </r>
  </si>
  <si>
    <t xml:space="preserve">009</t>
  </si>
  <si>
    <t xml:space="preserve">998153131</t>
  </si>
  <si>
    <t xml:space="preserve">Přesun hmot pro samostatné zdi a valy zděné z cihel, kamene, tvárnic nebo monolitické v do 12 m</t>
  </si>
  <si>
    <t xml:space="preserve">CELKEM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</si>
</sst>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@"/>
    <numFmt numFmtId="167" formatCode="#,##0.00"/>
  </numFmts>
  <fonts count="1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i val="true"/>
      <sz val="8"/>
      <color rgb="FF000000"/>
      <name val="Arial"/>
      <family val="2"/>
      <charset val="238"/>
    </font>
    <font>
      <b val="true"/>
      <sz val="8"/>
      <color rgb="FF000000"/>
      <name val="Arial Narrow"/>
      <family val="2"/>
      <charset val="238"/>
    </font>
    <font>
      <b val="true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sz val="7.5"/>
      <color rgb="FF000000"/>
      <name val="MS Sans Serif"/>
      <family val="2"/>
      <charset val="1"/>
    </font>
    <font>
      <b val="true"/>
      <sz val="7.5"/>
      <color rgb="FF000000"/>
      <name val="MS Sans Serif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9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8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U34" activeCellId="0" sqref="U34"/>
    </sheetView>
  </sheetViews>
  <sheetFormatPr defaultRowHeight="15"/>
  <cols>
    <col collapsed="false" hidden="false" max="1" min="1" style="1" width="4.45408163265306"/>
    <col collapsed="false" hidden="false" max="2" min="2" style="0" width="1.75510204081633"/>
    <col collapsed="false" hidden="false" max="3" min="3" style="0" width="6.88265306122449"/>
    <col collapsed="false" hidden="false" max="4" min="4" style="0" width="1.62244897959184"/>
    <col collapsed="false" hidden="false" max="5" min="5" style="0" width="1.08163265306122"/>
    <col collapsed="false" hidden="false" max="6" min="6" style="0" width="0.540816326530612"/>
    <col collapsed="false" hidden="false" max="7" min="7" style="0" width="10.6632653061225"/>
    <col collapsed="false" hidden="false" max="8" min="8" style="0" width="51.015306122449"/>
    <col collapsed="false" hidden="false" max="9" min="9" style="2" width="9.17857142857143"/>
    <col collapsed="false" hidden="false" max="10" min="10" style="0" width="4.32142857142857"/>
    <col collapsed="false" hidden="false" max="11" min="11" style="0" width="2.83673469387755"/>
    <col collapsed="false" hidden="false" max="12" min="12" style="0" width="4.86224489795918"/>
    <col collapsed="false" hidden="false" max="13" min="13" style="0" width="10.2602040816327"/>
    <col collapsed="false" hidden="false" max="14" min="14" style="0" width="1.62244897959184"/>
    <col collapsed="false" hidden="true" max="15" min="15" style="0" width="0"/>
    <col collapsed="false" hidden="false" max="1025" min="16" style="0" width="8.50510204081633"/>
  </cols>
  <sheetData>
    <row r="1" s="1" customFormat="true" ht="9.75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0</v>
      </c>
    </row>
    <row r="2" s="1" customFormat="true" ht="9.75" hidden="false" customHeight="true" outlineLevel="0" collapsed="false">
      <c r="A2" s="5"/>
      <c r="B2" s="5"/>
      <c r="C2" s="5"/>
      <c r="D2" s="5"/>
      <c r="E2" s="5"/>
      <c r="F2" s="6" t="s">
        <v>1</v>
      </c>
      <c r="G2" s="6"/>
      <c r="H2" s="6"/>
      <c r="I2" s="6"/>
      <c r="J2" s="6"/>
      <c r="K2" s="6"/>
      <c r="L2" s="6"/>
      <c r="M2" s="7" t="s">
        <v>2</v>
      </c>
    </row>
    <row r="3" s="1" customFormat="true" ht="9.75" hidden="false" customHeight="true" outlineLevel="0" collapsed="false">
      <c r="A3" s="3" t="s">
        <v>3</v>
      </c>
      <c r="B3" s="3"/>
      <c r="C3" s="3"/>
      <c r="D3" s="3"/>
      <c r="E3" s="3"/>
      <c r="F3" s="3"/>
      <c r="G3" s="3"/>
      <c r="H3" s="3"/>
      <c r="I3" s="8"/>
      <c r="J3" s="0"/>
      <c r="K3" s="0"/>
      <c r="L3" s="0"/>
      <c r="M3" s="0"/>
    </row>
    <row r="4" s="1" customFormat="true" ht="9.75" hidden="false" customHeight="true" outlineLevel="0" collapsed="false">
      <c r="A4" s="9" t="s">
        <v>4</v>
      </c>
      <c r="B4" s="9" t="s">
        <v>5</v>
      </c>
      <c r="C4" s="9"/>
      <c r="D4" s="9"/>
      <c r="E4" s="9" t="s">
        <v>6</v>
      </c>
      <c r="F4" s="9"/>
      <c r="G4" s="9"/>
      <c r="H4" s="9"/>
      <c r="I4" s="10" t="s">
        <v>7</v>
      </c>
      <c r="J4" s="9" t="s">
        <v>8</v>
      </c>
      <c r="K4" s="11" t="s">
        <v>9</v>
      </c>
      <c r="L4" s="11"/>
      <c r="M4" s="11" t="s">
        <v>10</v>
      </c>
    </row>
    <row r="5" s="1" customFormat="true" ht="11.25" hidden="false" customHeight="true" outlineLevel="0" collapsed="false">
      <c r="A5" s="12" t="s">
        <v>11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="1" customFormat="true" ht="11.25" hidden="false" customHeight="true" outlineLevel="0" collapsed="false">
      <c r="A6" s="12" t="s">
        <v>12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="1" customFormat="true" ht="11.25" hidden="false" customHeight="true" outlineLevel="0" collapsed="false">
      <c r="A7" s="12" t="s">
        <v>13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="1" customFormat="true" ht="24" hidden="false" customHeight="true" outlineLevel="0" collapsed="false">
      <c r="A8" s="13" t="s">
        <v>14</v>
      </c>
      <c r="B8" s="14" t="s">
        <v>15</v>
      </c>
      <c r="C8" s="14"/>
      <c r="D8" s="14"/>
      <c r="E8" s="14" t="s">
        <v>16</v>
      </c>
      <c r="F8" s="14"/>
      <c r="G8" s="14"/>
      <c r="H8" s="14"/>
      <c r="I8" s="15" t="n">
        <v>1</v>
      </c>
      <c r="J8" s="13" t="s">
        <v>17</v>
      </c>
      <c r="K8" s="16" t="n">
        <v>0</v>
      </c>
      <c r="L8" s="16"/>
      <c r="M8" s="17" t="n">
        <f aca="false">PRODUCT(K8,I8)</f>
        <v>0</v>
      </c>
      <c r="N8" s="18"/>
    </row>
    <row r="9" s="1" customFormat="true" ht="9.75" hidden="false" customHeight="true" outlineLevel="0" collapsed="false">
      <c r="A9" s="19"/>
      <c r="B9" s="19"/>
      <c r="C9" s="19"/>
      <c r="D9" s="19"/>
      <c r="E9" s="19"/>
      <c r="F9" s="20" t="s">
        <v>18</v>
      </c>
      <c r="G9" s="20"/>
      <c r="H9" s="20"/>
      <c r="I9" s="20"/>
      <c r="J9" s="20"/>
      <c r="K9" s="20"/>
      <c r="L9" s="20"/>
      <c r="M9" s="20"/>
      <c r="N9" s="0"/>
    </row>
    <row r="10" s="1" customFormat="true" ht="11.25" hidden="false" customHeight="true" outlineLevel="0" collapsed="false">
      <c r="A10" s="19"/>
      <c r="B10" s="19"/>
      <c r="C10" s="19"/>
      <c r="D10" s="19"/>
      <c r="E10" s="21" t="s">
        <v>19</v>
      </c>
      <c r="F10" s="21"/>
      <c r="G10" s="21"/>
      <c r="H10" s="22" t="s">
        <v>13</v>
      </c>
      <c r="I10" s="22"/>
      <c r="J10" s="22"/>
      <c r="K10" s="22"/>
      <c r="L10" s="21" t="n">
        <f aca="false">SUM(M8)</f>
        <v>0</v>
      </c>
      <c r="M10" s="21"/>
      <c r="N10" s="0"/>
    </row>
    <row r="11" s="1" customFormat="true" ht="9" hidden="false" customHeight="true" outlineLevel="0" collapsed="false">
      <c r="A11" s="19"/>
      <c r="B11" s="19"/>
      <c r="C11" s="19"/>
      <c r="D11" s="19"/>
      <c r="E11" s="19"/>
      <c r="F11" s="19"/>
      <c r="G11" s="19"/>
      <c r="H11" s="19"/>
      <c r="I11" s="23"/>
      <c r="J11" s="19"/>
      <c r="K11" s="19"/>
      <c r="L11" s="19"/>
      <c r="M11" s="19"/>
      <c r="N11" s="0"/>
    </row>
    <row r="12" s="1" customFormat="true" ht="11.25" hidden="false" customHeight="true" outlineLevel="0" collapsed="false">
      <c r="A12" s="24" t="s">
        <v>20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0"/>
    </row>
    <row r="13" s="1" customFormat="true" ht="24" hidden="false" customHeight="true" outlineLevel="0" collapsed="false">
      <c r="A13" s="13" t="s">
        <v>21</v>
      </c>
      <c r="B13" s="14" t="s">
        <v>22</v>
      </c>
      <c r="C13" s="14"/>
      <c r="D13" s="14"/>
      <c r="E13" s="14" t="s">
        <v>23</v>
      </c>
      <c r="F13" s="14"/>
      <c r="G13" s="14"/>
      <c r="H13" s="14"/>
      <c r="I13" s="15" t="n">
        <v>1</v>
      </c>
      <c r="J13" s="13" t="s">
        <v>17</v>
      </c>
      <c r="K13" s="16" t="n">
        <v>0</v>
      </c>
      <c r="L13" s="16"/>
      <c r="M13" s="17" t="n">
        <f aca="false">PRODUCT(K13,I13)</f>
        <v>0</v>
      </c>
      <c r="N13" s="18"/>
    </row>
    <row r="14" s="1" customFormat="true" ht="9.75" hidden="false" customHeight="true" outlineLevel="0" collapsed="false">
      <c r="A14" s="19"/>
      <c r="B14" s="19"/>
      <c r="C14" s="19"/>
      <c r="D14" s="19"/>
      <c r="E14" s="19"/>
      <c r="F14" s="20" t="s">
        <v>24</v>
      </c>
      <c r="G14" s="20"/>
      <c r="H14" s="20"/>
      <c r="I14" s="20"/>
      <c r="J14" s="20"/>
      <c r="K14" s="20"/>
      <c r="L14" s="20"/>
      <c r="M14" s="20"/>
      <c r="N14" s="0"/>
    </row>
    <row r="15" s="1" customFormat="true" ht="11.25" hidden="false" customHeight="true" outlineLevel="0" collapsed="false">
      <c r="A15" s="19"/>
      <c r="B15" s="19"/>
      <c r="C15" s="19"/>
      <c r="D15" s="19"/>
      <c r="E15" s="21" t="s">
        <v>19</v>
      </c>
      <c r="F15" s="21"/>
      <c r="G15" s="21"/>
      <c r="H15" s="22" t="s">
        <v>20</v>
      </c>
      <c r="I15" s="22"/>
      <c r="J15" s="22"/>
      <c r="K15" s="22"/>
      <c r="L15" s="21" t="n">
        <f aca="false">SUM(M13)</f>
        <v>0</v>
      </c>
      <c r="M15" s="21"/>
      <c r="N15" s="0"/>
    </row>
    <row r="16" s="1" customFormat="true" ht="9" hidden="false" customHeight="true" outlineLevel="0" collapsed="false">
      <c r="A16" s="19"/>
      <c r="B16" s="19"/>
      <c r="C16" s="19"/>
      <c r="D16" s="19"/>
      <c r="E16" s="19"/>
      <c r="F16" s="19"/>
      <c r="G16" s="19"/>
      <c r="H16" s="19"/>
      <c r="I16" s="23"/>
      <c r="J16" s="19"/>
      <c r="K16" s="19"/>
      <c r="L16" s="19"/>
      <c r="M16" s="19"/>
      <c r="N16" s="0"/>
    </row>
    <row r="17" s="1" customFormat="true" ht="11.25" hidden="false" customHeight="true" outlineLevel="0" collapsed="false">
      <c r="A17" s="24" t="s">
        <v>25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0"/>
    </row>
    <row r="18" s="1" customFormat="true" ht="11.25" hidden="false" customHeight="true" outlineLevel="0" collapsed="false">
      <c r="A18" s="13" t="s">
        <v>26</v>
      </c>
      <c r="B18" s="14" t="s">
        <v>27</v>
      </c>
      <c r="C18" s="14"/>
      <c r="D18" s="14"/>
      <c r="E18" s="14" t="s">
        <v>28</v>
      </c>
      <c r="F18" s="14"/>
      <c r="G18" s="14"/>
      <c r="H18" s="14"/>
      <c r="I18" s="25" t="n">
        <v>0.2</v>
      </c>
      <c r="J18" s="13" t="s">
        <v>17</v>
      </c>
      <c r="K18" s="16" t="n">
        <v>0</v>
      </c>
      <c r="L18" s="16"/>
      <c r="M18" s="17" t="n">
        <f aca="false">PRODUCT(K18,I18)</f>
        <v>0</v>
      </c>
      <c r="N18" s="18"/>
    </row>
    <row r="19" s="1" customFormat="true" ht="9.75" hidden="false" customHeight="true" outlineLevel="0" collapsed="false">
      <c r="A19" s="19"/>
      <c r="B19" s="19"/>
      <c r="C19" s="19"/>
      <c r="D19" s="19"/>
      <c r="E19" s="19"/>
      <c r="F19" s="20" t="s">
        <v>29</v>
      </c>
      <c r="G19" s="20"/>
      <c r="H19" s="20"/>
      <c r="I19" s="20"/>
      <c r="J19" s="20"/>
      <c r="K19" s="20"/>
      <c r="L19" s="20"/>
      <c r="M19" s="20"/>
      <c r="N19" s="0"/>
    </row>
    <row r="20" s="1" customFormat="true" ht="11.25" hidden="false" customHeight="true" outlineLevel="0" collapsed="false">
      <c r="A20" s="13" t="s">
        <v>30</v>
      </c>
      <c r="B20" s="14" t="s">
        <v>31</v>
      </c>
      <c r="C20" s="14"/>
      <c r="D20" s="14"/>
      <c r="E20" s="14" t="s">
        <v>32</v>
      </c>
      <c r="F20" s="14"/>
      <c r="G20" s="14"/>
      <c r="H20" s="14"/>
      <c r="I20" s="15" t="n">
        <v>1</v>
      </c>
      <c r="J20" s="13" t="s">
        <v>17</v>
      </c>
      <c r="K20" s="16" t="n">
        <v>0</v>
      </c>
      <c r="L20" s="16"/>
      <c r="M20" s="17" t="n">
        <f aca="false">PRODUCT(K20,I20)</f>
        <v>0</v>
      </c>
      <c r="N20" s="18"/>
    </row>
    <row r="21" s="1" customFormat="true" ht="9.75" hidden="false" customHeight="true" outlineLevel="0" collapsed="false">
      <c r="A21" s="19"/>
      <c r="B21" s="19"/>
      <c r="C21" s="19"/>
      <c r="D21" s="19"/>
      <c r="E21" s="19"/>
      <c r="F21" s="20" t="s">
        <v>33</v>
      </c>
      <c r="G21" s="20"/>
      <c r="H21" s="20"/>
      <c r="I21" s="20"/>
      <c r="J21" s="20"/>
      <c r="K21" s="20"/>
      <c r="L21" s="20"/>
      <c r="M21" s="20"/>
      <c r="N21" s="0"/>
    </row>
    <row r="22" customFormat="false" ht="11.25" hidden="false" customHeight="true" outlineLevel="0" collapsed="false">
      <c r="A22" s="13" t="s">
        <v>34</v>
      </c>
      <c r="B22" s="14" t="s">
        <v>35</v>
      </c>
      <c r="C22" s="14"/>
      <c r="D22" s="14"/>
      <c r="E22" s="14" t="s">
        <v>36</v>
      </c>
      <c r="F22" s="14"/>
      <c r="G22" s="14"/>
      <c r="H22" s="14"/>
      <c r="I22" s="15" t="n">
        <v>1</v>
      </c>
      <c r="J22" s="13" t="s">
        <v>17</v>
      </c>
      <c r="K22" s="16" t="n">
        <v>0</v>
      </c>
      <c r="L22" s="16"/>
      <c r="M22" s="17" t="n">
        <f aca="false">PRODUCT(K22,I22)</f>
        <v>0</v>
      </c>
      <c r="N22" s="18"/>
    </row>
    <row r="23" customFormat="false" ht="9.75" hidden="false" customHeight="true" outlineLevel="0" collapsed="false">
      <c r="A23" s="19"/>
      <c r="B23" s="19"/>
      <c r="C23" s="19"/>
      <c r="D23" s="19"/>
      <c r="E23" s="19"/>
      <c r="F23" s="20" t="s">
        <v>37</v>
      </c>
      <c r="G23" s="20"/>
      <c r="H23" s="20"/>
      <c r="I23" s="20"/>
      <c r="J23" s="20"/>
      <c r="K23" s="20"/>
      <c r="L23" s="20"/>
      <c r="M23" s="20"/>
    </row>
    <row r="24" customFormat="false" ht="11.25" hidden="false" customHeight="true" outlineLevel="0" collapsed="false">
      <c r="A24" s="19"/>
      <c r="B24" s="19"/>
      <c r="C24" s="19"/>
      <c r="D24" s="19"/>
      <c r="E24" s="21" t="s">
        <v>19</v>
      </c>
      <c r="F24" s="21"/>
      <c r="G24" s="21"/>
      <c r="H24" s="22" t="s">
        <v>25</v>
      </c>
      <c r="I24" s="22"/>
      <c r="J24" s="22"/>
      <c r="K24" s="22"/>
      <c r="L24" s="21" t="n">
        <f aca="false">SUM(M22,M20,M18)</f>
        <v>0</v>
      </c>
      <c r="M24" s="21"/>
    </row>
    <row r="25" customFormat="false" ht="9" hidden="false" customHeight="true" outlineLevel="0" collapsed="false">
      <c r="A25" s="19"/>
      <c r="B25" s="19"/>
      <c r="C25" s="19"/>
      <c r="D25" s="19"/>
      <c r="E25" s="19"/>
      <c r="F25" s="19"/>
      <c r="G25" s="19"/>
      <c r="H25" s="19"/>
      <c r="I25" s="23"/>
      <c r="J25" s="19"/>
      <c r="K25" s="19"/>
      <c r="L25" s="19"/>
      <c r="M25" s="19"/>
    </row>
    <row r="26" customFormat="false" ht="11.25" hidden="false" customHeight="true" outlineLevel="0" collapsed="false">
      <c r="A26" s="24" t="s">
        <v>38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customFormat="false" ht="24" hidden="false" customHeight="true" outlineLevel="0" collapsed="false">
      <c r="A27" s="13" t="s">
        <v>39</v>
      </c>
      <c r="B27" s="14" t="s">
        <v>40</v>
      </c>
      <c r="C27" s="14"/>
      <c r="D27" s="14"/>
      <c r="E27" s="14" t="s">
        <v>41</v>
      </c>
      <c r="F27" s="14"/>
      <c r="G27" s="14"/>
      <c r="H27" s="14"/>
      <c r="I27" s="15" t="n">
        <v>14.522</v>
      </c>
      <c r="J27" s="13" t="s">
        <v>42</v>
      </c>
      <c r="K27" s="16" t="n">
        <v>0</v>
      </c>
      <c r="L27" s="16"/>
      <c r="M27" s="17" t="n">
        <f aca="false">PRODUCT(K27,I27)</f>
        <v>0</v>
      </c>
      <c r="N27" s="18"/>
    </row>
    <row r="28" customFormat="false" ht="15" hidden="false" customHeight="true" outlineLevel="0" collapsed="false">
      <c r="A28" s="26"/>
      <c r="B28" s="26"/>
      <c r="C28" s="26"/>
      <c r="D28" s="26"/>
      <c r="E28" s="26"/>
      <c r="F28" s="20" t="s">
        <v>43</v>
      </c>
      <c r="G28" s="20"/>
      <c r="H28" s="20"/>
      <c r="I28" s="20"/>
      <c r="J28" s="20"/>
      <c r="K28" s="20"/>
      <c r="L28" s="20"/>
      <c r="M28" s="20"/>
      <c r="N28" s="27"/>
    </row>
    <row r="29" customFormat="false" ht="15" hidden="false" customHeight="true" outlineLevel="0" collapsed="false">
      <c r="A29" s="26"/>
      <c r="B29" s="26"/>
      <c r="C29" s="26"/>
      <c r="D29" s="26"/>
      <c r="E29" s="26"/>
      <c r="F29" s="20" t="s">
        <v>44</v>
      </c>
      <c r="G29" s="20"/>
      <c r="H29" s="20"/>
      <c r="I29" s="20"/>
      <c r="J29" s="20"/>
      <c r="K29" s="20"/>
      <c r="L29" s="20"/>
      <c r="M29" s="20"/>
      <c r="N29" s="27"/>
    </row>
    <row r="30" customFormat="false" ht="15" hidden="false" customHeight="true" outlineLevel="0" collapsed="false">
      <c r="A30" s="26"/>
      <c r="B30" s="26"/>
      <c r="C30" s="26"/>
      <c r="D30" s="26"/>
      <c r="E30" s="26"/>
      <c r="F30" s="20" t="s">
        <v>45</v>
      </c>
      <c r="G30" s="20"/>
      <c r="H30" s="20"/>
      <c r="I30" s="20"/>
      <c r="J30" s="20"/>
      <c r="K30" s="20"/>
      <c r="L30" s="20"/>
      <c r="M30" s="20"/>
      <c r="N30" s="27"/>
    </row>
    <row r="31" customFormat="false" ht="24" hidden="false" customHeight="true" outlineLevel="0" collapsed="false">
      <c r="A31" s="13" t="s">
        <v>46</v>
      </c>
      <c r="B31" s="14" t="s">
        <v>47</v>
      </c>
      <c r="C31" s="14"/>
      <c r="D31" s="14"/>
      <c r="E31" s="14" t="s">
        <v>48</v>
      </c>
      <c r="F31" s="14"/>
      <c r="G31" s="14"/>
      <c r="H31" s="14"/>
      <c r="I31" s="15" t="n">
        <v>2.9</v>
      </c>
      <c r="J31" s="13" t="s">
        <v>42</v>
      </c>
      <c r="K31" s="16" t="n">
        <v>0</v>
      </c>
      <c r="L31" s="16"/>
      <c r="M31" s="17" t="n">
        <f aca="false">PRODUCT(K31,I31)</f>
        <v>0</v>
      </c>
      <c r="N31" s="18"/>
    </row>
    <row r="32" customFormat="false" ht="9.75" hidden="false" customHeight="true" outlineLevel="0" collapsed="false">
      <c r="A32" s="19"/>
      <c r="B32" s="19"/>
      <c r="C32" s="19"/>
      <c r="D32" s="19"/>
      <c r="E32" s="19"/>
      <c r="F32" s="20" t="s">
        <v>49</v>
      </c>
      <c r="G32" s="20"/>
      <c r="H32" s="20"/>
      <c r="I32" s="20"/>
      <c r="J32" s="20"/>
      <c r="K32" s="20"/>
      <c r="L32" s="20"/>
      <c r="M32" s="20"/>
    </row>
    <row r="33" customFormat="false" ht="11.25" hidden="false" customHeight="true" outlineLevel="0" collapsed="false">
      <c r="A33" s="13" t="s">
        <v>50</v>
      </c>
      <c r="B33" s="14" t="s">
        <v>51</v>
      </c>
      <c r="C33" s="14"/>
      <c r="D33" s="14"/>
      <c r="E33" s="14" t="s">
        <v>52</v>
      </c>
      <c r="F33" s="14"/>
      <c r="G33" s="14"/>
      <c r="H33" s="14"/>
      <c r="I33" s="15" t="n">
        <v>0.894</v>
      </c>
      <c r="J33" s="13" t="s">
        <v>42</v>
      </c>
      <c r="K33" s="16" t="n">
        <v>0</v>
      </c>
      <c r="L33" s="16"/>
      <c r="M33" s="17" t="n">
        <f aca="false">PRODUCT(K33,I33)</f>
        <v>0</v>
      </c>
      <c r="N33" s="18"/>
    </row>
    <row r="34" customFormat="false" ht="9.75" hidden="false" customHeight="true" outlineLevel="0" collapsed="false">
      <c r="A34" s="19"/>
      <c r="B34" s="19"/>
      <c r="C34" s="19"/>
      <c r="D34" s="19"/>
      <c r="E34" s="19"/>
      <c r="F34" s="20" t="s">
        <v>53</v>
      </c>
      <c r="G34" s="20"/>
      <c r="H34" s="20"/>
      <c r="I34" s="20"/>
      <c r="J34" s="20"/>
      <c r="K34" s="20"/>
      <c r="L34" s="20"/>
      <c r="M34" s="20"/>
    </row>
    <row r="35" customFormat="false" ht="24" hidden="false" customHeight="true" outlineLevel="0" collapsed="false">
      <c r="A35" s="13" t="s">
        <v>54</v>
      </c>
      <c r="B35" s="14" t="s">
        <v>55</v>
      </c>
      <c r="C35" s="14"/>
      <c r="D35" s="14"/>
      <c r="E35" s="14" t="s">
        <v>56</v>
      </c>
      <c r="F35" s="14"/>
      <c r="G35" s="14"/>
      <c r="H35" s="14"/>
      <c r="I35" s="15" t="n">
        <v>3.2631</v>
      </c>
      <c r="J35" s="13" t="s">
        <v>42</v>
      </c>
      <c r="K35" s="16" t="n">
        <v>0</v>
      </c>
      <c r="L35" s="16"/>
      <c r="M35" s="17" t="n">
        <f aca="false">PRODUCT(K35,I35)</f>
        <v>0</v>
      </c>
      <c r="N35" s="18"/>
    </row>
    <row r="36" customFormat="false" ht="11.25" hidden="false" customHeight="true" outlineLevel="0" collapsed="false">
      <c r="A36" s="19"/>
      <c r="B36" s="19"/>
      <c r="C36" s="19"/>
      <c r="D36" s="19"/>
      <c r="E36" s="21" t="s">
        <v>19</v>
      </c>
      <c r="F36" s="21"/>
      <c r="G36" s="21"/>
      <c r="H36" s="22" t="s">
        <v>38</v>
      </c>
      <c r="I36" s="22"/>
      <c r="J36" s="22"/>
      <c r="K36" s="22"/>
      <c r="L36" s="21" t="n">
        <f aca="false">SUM(M35,M33,M31,M27)</f>
        <v>0</v>
      </c>
      <c r="M36" s="21"/>
    </row>
    <row r="37" customFormat="false" ht="12.75" hidden="false" customHeight="true" outlineLevel="0" collapsed="false">
      <c r="A37" s="19"/>
      <c r="B37" s="19"/>
      <c r="C37" s="19"/>
      <c r="D37" s="19"/>
      <c r="E37" s="19"/>
      <c r="F37" s="19"/>
      <c r="G37" s="19"/>
      <c r="H37" s="19"/>
      <c r="I37" s="23"/>
      <c r="J37" s="19"/>
      <c r="K37" s="19"/>
      <c r="L37" s="19"/>
      <c r="M37" s="19"/>
    </row>
    <row r="38" customFormat="false" ht="18" hidden="false" customHeight="true" outlineLevel="0" collapsed="false">
      <c r="A38" s="21" t="s">
        <v>57</v>
      </c>
      <c r="B38" s="21"/>
      <c r="C38" s="21"/>
      <c r="D38" s="21"/>
      <c r="E38" s="21"/>
      <c r="F38" s="21"/>
      <c r="G38" s="22" t="s">
        <v>12</v>
      </c>
      <c r="H38" s="22"/>
      <c r="I38" s="22"/>
      <c r="J38" s="22"/>
      <c r="K38" s="22"/>
      <c r="L38" s="21" t="n">
        <f aca="false">SUM(L36,L24,L15,L10)</f>
        <v>0</v>
      </c>
      <c r="M38" s="21"/>
    </row>
  </sheetData>
  <mergeCells count="71">
    <mergeCell ref="A1:L1"/>
    <mergeCell ref="A2:E2"/>
    <mergeCell ref="F2:L2"/>
    <mergeCell ref="A3:H3"/>
    <mergeCell ref="B4:D4"/>
    <mergeCell ref="E4:H4"/>
    <mergeCell ref="K4:L4"/>
    <mergeCell ref="A5:M5"/>
    <mergeCell ref="A6:M6"/>
    <mergeCell ref="A7:M7"/>
    <mergeCell ref="B8:D8"/>
    <mergeCell ref="E8:H8"/>
    <mergeCell ref="K8:L8"/>
    <mergeCell ref="F9:M9"/>
    <mergeCell ref="E10:G10"/>
    <mergeCell ref="H10:K10"/>
    <mergeCell ref="L10:M10"/>
    <mergeCell ref="A12:M12"/>
    <mergeCell ref="B13:D13"/>
    <mergeCell ref="E13:H13"/>
    <mergeCell ref="K13:L13"/>
    <mergeCell ref="F14:M14"/>
    <mergeCell ref="E15:G15"/>
    <mergeCell ref="H15:K15"/>
    <mergeCell ref="L15:M15"/>
    <mergeCell ref="A17:M17"/>
    <mergeCell ref="B18:D18"/>
    <mergeCell ref="E18:H18"/>
    <mergeCell ref="K18:L18"/>
    <mergeCell ref="F19:M19"/>
    <mergeCell ref="B20:D20"/>
    <mergeCell ref="E20:H20"/>
    <mergeCell ref="K20:L20"/>
    <mergeCell ref="F21:M21"/>
    <mergeCell ref="B22:D22"/>
    <mergeCell ref="E22:H22"/>
    <mergeCell ref="K22:L22"/>
    <mergeCell ref="F23:M23"/>
    <mergeCell ref="E24:G24"/>
    <mergeCell ref="H24:K24"/>
    <mergeCell ref="L24:M24"/>
    <mergeCell ref="A26:M26"/>
    <mergeCell ref="B27:D27"/>
    <mergeCell ref="E27:H27"/>
    <mergeCell ref="K27:L27"/>
    <mergeCell ref="A28:A30"/>
    <mergeCell ref="B28:B30"/>
    <mergeCell ref="C28:C30"/>
    <mergeCell ref="D28:D30"/>
    <mergeCell ref="E28:E30"/>
    <mergeCell ref="F28:M28"/>
    <mergeCell ref="N28:N30"/>
    <mergeCell ref="F29:M29"/>
    <mergeCell ref="F30:M30"/>
    <mergeCell ref="B31:D31"/>
    <mergeCell ref="E31:H31"/>
    <mergeCell ref="K31:L31"/>
    <mergeCell ref="F32:M32"/>
    <mergeCell ref="B33:D33"/>
    <mergeCell ref="E33:H33"/>
    <mergeCell ref="K33:L33"/>
    <mergeCell ref="F34:M34"/>
    <mergeCell ref="B35:D35"/>
    <mergeCell ref="E35:H35"/>
    <mergeCell ref="K35:L35"/>
    <mergeCell ref="E36:G36"/>
    <mergeCell ref="H36:K36"/>
    <mergeCell ref="L36:M36"/>
    <mergeCell ref="A38:F38"/>
    <mergeCell ref="G38:K38"/>
    <mergeCell ref="L38:M38"/>
  </mergeCells>
  <printOptions headings="false" gridLines="false" gridLinesSet="true" horizontalCentered="false" verticalCentered="false"/>
  <pageMargins left="0.984027777777778" right="0.39375" top="0.7875" bottom="0.1965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LibreOffice/5.1.5.2$Windows_X86_64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2019-01-16T08:33:56Z</dcterms:created>
  <dc:creator/>
  <dc:description/>
  <dc:language>cs-CZ</dc:language>
  <cp:lastModifiedBy/>
  <cp:lastPrinted>2019-01-23T08:02:57Z</cp:lastPrinted>
  <dcterms:modified xsi:type="dcterms:W3CDTF">2019-01-23T08:03:04Z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