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výběr položek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<sst xmlns="http://schemas.openxmlformats.org/spreadsheetml/2006/main" count="107" uniqueCount="74">
  <si>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>Kancelářské potřeby pro město Nové Město na Moravě a jeho organizace pro rok 2017</t>
  </si>
  <si>
    <t>uchazeč:</t>
  </si>
  <si>
    <t>Předmět veřejné zakázky</t>
  </si>
  <si>
    <t>Městský úřad</t>
  </si>
  <si>
    <t>ZŠ Vratislavovo nám. 124</t>
  </si>
  <si>
    <t>ZŠ Leandra Čecha</t>
  </si>
  <si>
    <t>Mateřská škola</t>
  </si>
  <si>
    <t>Novoměstská kulturní zařízení</t>
  </si>
  <si>
    <t>Dům dětí a mládeže</t>
  </si>
  <si>
    <t>Novoměstské sociální služby</t>
  </si>
  <si>
    <t>Centrum Zdislava</t>
  </si>
  <si>
    <t>Základní umělecká škola Jana Štursy</t>
  </si>
  <si>
    <t>množství celkem</t>
  </si>
  <si>
    <t>jednotka</t>
  </si>
  <si>
    <t>jednotková cena bez DPH</t>
  </si>
  <si>
    <t>jednotková cena včetně DPH</t>
  </si>
  <si>
    <t>cena celkem včetně DPH</t>
  </si>
  <si>
    <t>pořadač pákový , šíře 80mm</t>
  </si>
  <si>
    <t>ks</t>
  </si>
  <si>
    <t>pořadač závěsný, šíře 70mm</t>
  </si>
  <si>
    <t>pořadač archivační, šíře 80mm</t>
  </si>
  <si>
    <t>pořadač s dvoukroužkovou mechanikou, šíře 35mm</t>
  </si>
  <si>
    <t>pořadač s čtyřkroužkovou mechanikou, šíře 35mm</t>
  </si>
  <si>
    <t>pořadač s čtyřkroužkovou mechanikou, šíře 58mm</t>
  </si>
  <si>
    <t>desky A4 s tkanicí</t>
  </si>
  <si>
    <t>zakládací obaly „L“ (folie) i barevné</t>
  </si>
  <si>
    <t>obal U-EURO A4, eurofolie</t>
  </si>
  <si>
    <t>Bal/100ks</t>
  </si>
  <si>
    <t>odkládací mapy A4 3 klopy (papírové)</t>
  </si>
  <si>
    <t>rychlovazač obyčejný celý (papírový)</t>
  </si>
  <si>
    <t>rychlovazač závěsný (papírový) celý</t>
  </si>
  <si>
    <t>rychlovazač PP (PVC)</t>
  </si>
  <si>
    <t>obálky A4</t>
  </si>
  <si>
    <t>obálky A5</t>
  </si>
  <si>
    <t>obálky C6 (malé)</t>
  </si>
  <si>
    <t>obálky DL bez okénka</t>
  </si>
  <si>
    <t>obálky DL s okénkem</t>
  </si>
  <si>
    <t>poštovní tašky C4 (229x324mm)</t>
  </si>
  <si>
    <t>poštovní tašky B4 (250x353mm)</t>
  </si>
  <si>
    <t>obchodní tašky B4-Xdno</t>
  </si>
  <si>
    <t>lepidlo tuhé tyčinka 15-17g</t>
  </si>
  <si>
    <t>lepidlo tuhé-tyčinka 36-40g</t>
  </si>
  <si>
    <t>lepidlo tekuté disperzní 100-130g</t>
  </si>
  <si>
    <t>odkládací mapa bez klop</t>
  </si>
  <si>
    <t>lepící guma bílá cca 50g</t>
  </si>
  <si>
    <t>laminovací folie A4, 100 mic</t>
  </si>
  <si>
    <t>bal /100ks</t>
  </si>
  <si>
    <t>laminovací folie A3, 100 mic</t>
  </si>
  <si>
    <t>laminovací folie A5, 100mic</t>
  </si>
  <si>
    <t>bal/100ks</t>
  </si>
  <si>
    <t>post-it samolepící bločky cca 38 x 50mm</t>
  </si>
  <si>
    <t>bal/100listů</t>
  </si>
  <si>
    <t>post-it samolepící bločky cca 76 x 76mm</t>
  </si>
  <si>
    <t>záložky samolepící plastové 45 x 12mm</t>
  </si>
  <si>
    <t>bal/5x40ks</t>
  </si>
  <si>
    <t>,</t>
  </si>
  <si>
    <t>zvýrazňovač/highlighter/různé barvy</t>
  </si>
  <si>
    <t>CD/DVD popisovač černý</t>
  </si>
  <si>
    <t>permanentní popisovač 1 mm černý</t>
  </si>
  <si>
    <t>permanentní popisovač 4,5 mm černý</t>
  </si>
  <si>
    <t>kancelářské spony 32 mmm</t>
  </si>
  <si>
    <t>Bal/75ks</t>
  </si>
  <si>
    <t>kancelářské spony 50mm</t>
  </si>
  <si>
    <t>kancelářské spojovače 24/6 ( sešívací spony)</t>
  </si>
  <si>
    <t>bal/1000ks</t>
  </si>
  <si>
    <t>výkresy A4 bílé, 180 g/m2</t>
  </si>
  <si>
    <t>bal/200ks</t>
  </si>
  <si>
    <t>korekční strojek,páska 5mmx6-8m</t>
  </si>
  <si>
    <t>barevné papíry A4 80g/m2 mix barev</t>
  </si>
  <si>
    <t>Bal/100 listů</t>
  </si>
  <si>
    <t>barevné papíry A4 130g/m2  mix barev</t>
  </si>
  <si>
    <t>Bal/50 listů</t>
  </si>
  <si>
    <t>vodové barvy anilinové -12 barev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</si>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</sst>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Font="1" applyAlignment="1">
      <alignment horizontal="left" wrapText="1"/>
      <protection/>
    </xf>
    <xf numFmtId="164" fontId="0" fillId="0" borderId="0" xfId="20" applyFont="1" applyAlignment="1">
      <alignment horizontal="center" wrapText="1"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5" fontId="1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left" vertical="center" wrapText="1"/>
      <protection/>
    </xf>
    <xf numFmtId="164" fontId="0" fillId="0" borderId="0" xfId="20" applyAlignment="1">
      <alignment vertical="center"/>
      <protection/>
    </xf>
    <xf numFmtId="164" fontId="4" fillId="3" borderId="2" xfId="20" applyFont="1" applyFill="1" applyBorder="1" applyAlignment="1">
      <alignment horizontal="left" vertical="center" wrapText="1"/>
      <protection/>
    </xf>
    <xf numFmtId="164" fontId="5" fillId="3" borderId="2" xfId="20" applyFont="1" applyFill="1" applyBorder="1" applyAlignment="1">
      <alignment horizontal="center" vertical="center" wrapText="1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2" fillId="4" borderId="3" xfId="20" applyFont="1" applyFill="1" applyBorder="1" applyAlignment="1">
      <alignment horizontal="center" vertical="center" wrapText="1"/>
      <protection/>
    </xf>
    <xf numFmtId="165" fontId="6" fillId="3" borderId="2" xfId="20" applyNumberFormat="1" applyFont="1" applyFill="1" applyBorder="1" applyAlignment="1">
      <alignment horizontal="center" vertical="center" wrapText="1"/>
      <protection/>
    </xf>
    <xf numFmtId="165" fontId="7" fillId="5" borderId="3" xfId="20" applyNumberFormat="1" applyFont="1" applyFill="1" applyBorder="1" applyAlignment="1">
      <alignment horizontal="center" vertical="center" wrapText="1"/>
      <protection/>
    </xf>
    <xf numFmtId="164" fontId="2" fillId="6" borderId="0" xfId="20" applyFont="1" applyFill="1">
      <alignment/>
      <protection/>
    </xf>
    <xf numFmtId="164" fontId="0" fillId="6" borderId="0" xfId="20" applyFill="1">
      <alignment/>
      <protection/>
    </xf>
    <xf numFmtId="164" fontId="0" fillId="7" borderId="3" xfId="20" applyFont="1" applyFill="1" applyBorder="1" applyAlignment="1">
      <alignment horizontal="left" vertical="center" wrapText="1"/>
      <protection/>
    </xf>
    <xf numFmtId="164" fontId="0" fillId="6" borderId="3" xfId="20" applyFont="1" applyFill="1" applyBorder="1" applyAlignment="1">
      <alignment horizontal="center" vertical="center" wrapText="1"/>
      <protection/>
    </xf>
    <xf numFmtId="164" fontId="1" fillId="7" borderId="3" xfId="20" applyFont="1" applyFill="1" applyBorder="1" applyAlignment="1">
      <alignment horizontal="center" vertical="center"/>
      <protection/>
    </xf>
    <xf numFmtId="164" fontId="2" fillId="6" borderId="3" xfId="20" applyFont="1" applyFill="1" applyBorder="1" applyAlignment="1">
      <alignment horizontal="center" wrapText="1"/>
      <protection/>
    </xf>
    <xf numFmtId="165" fontId="1" fillId="0" borderId="3" xfId="20" applyNumberFormat="1" applyFont="1" applyBorder="1" applyAlignment="1">
      <alignment horizontal="center" vertical="center"/>
      <protection/>
    </xf>
    <xf numFmtId="165" fontId="1" fillId="8" borderId="3" xfId="20" applyNumberFormat="1" applyFont="1" applyFill="1" applyBorder="1" applyAlignment="1">
      <alignment horizontal="center" wrapText="1"/>
      <protection/>
    </xf>
    <xf numFmtId="165" fontId="2" fillId="8" borderId="3" xfId="20" applyNumberFormat="1" applyFont="1" applyFill="1" applyBorder="1" applyAlignment="1">
      <alignment horizontal="center" wrapText="1"/>
      <protection/>
    </xf>
    <xf numFmtId="164" fontId="2" fillId="0" borderId="3" xfId="20" applyFont="1" applyBorder="1" applyAlignment="1">
      <alignment horizontal="center" wrapText="1"/>
      <protection/>
    </xf>
    <xf numFmtId="164" fontId="2" fillId="0" borderId="0" xfId="20" applyFont="1">
      <alignment/>
      <protection/>
    </xf>
    <xf numFmtId="164" fontId="0" fillId="6" borderId="3" xfId="0" applyFont="1" applyFill="1" applyBorder="1" applyAlignment="1">
      <alignment horizontal="center" vertical="center" wrapText="1"/>
    </xf>
    <xf numFmtId="164" fontId="0" fillId="7" borderId="4" xfId="20" applyFont="1" applyFill="1" applyBorder="1" applyAlignment="1">
      <alignment vertical="center"/>
      <protection/>
    </xf>
    <xf numFmtId="164" fontId="0" fillId="6" borderId="4" xfId="20" applyFont="1" applyFill="1" applyBorder="1" applyAlignment="1">
      <alignment horizontal="center" vertical="center"/>
      <protection/>
    </xf>
    <xf numFmtId="164" fontId="0" fillId="6" borderId="4" xfId="20" applyFont="1" applyFill="1" applyBorder="1" applyAlignment="1">
      <alignment horizontal="center"/>
      <protection/>
    </xf>
    <xf numFmtId="164" fontId="0" fillId="0" borderId="3" xfId="20" applyFont="1" applyBorder="1" applyAlignment="1">
      <alignment horizontal="center" vertical="center" wrapText="1"/>
      <protection/>
    </xf>
    <xf numFmtId="164" fontId="2" fillId="0" borderId="5" xfId="20" applyFont="1" applyBorder="1" applyAlignment="1">
      <alignment horizontal="center" vertical="center" wrapText="1"/>
      <protection/>
    </xf>
    <xf numFmtId="165" fontId="2" fillId="8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Font="1" applyBorder="1" applyAlignment="1">
      <alignment horizontal="center" wrapText="1"/>
      <protection/>
    </xf>
    <xf numFmtId="165" fontId="2" fillId="8" borderId="5" xfId="20" applyNumberFormat="1" applyFont="1" applyFill="1" applyBorder="1" applyAlignment="1">
      <alignment horizontal="center" wrapText="1"/>
      <protection/>
    </xf>
    <xf numFmtId="164" fontId="2" fillId="0" borderId="4" xfId="20" applyFont="1" applyBorder="1" applyAlignment="1">
      <alignment horizontal="center" wrapText="1"/>
      <protection/>
    </xf>
    <xf numFmtId="165" fontId="2" fillId="8" borderId="4" xfId="20" applyNumberFormat="1" applyFont="1" applyFill="1" applyBorder="1" applyAlignment="1">
      <alignment horizontal="center" wrapText="1"/>
      <protection/>
    </xf>
    <xf numFmtId="164" fontId="8" fillId="0" borderId="0" xfId="20" applyFont="1" applyBorder="1" applyAlignment="1">
      <alignment horizontal="left" vertical="center" wrapText="1"/>
      <protection/>
    </xf>
    <xf numFmtId="164" fontId="8" fillId="0" borderId="0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left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 vertical="center"/>
      <protection/>
    </xf>
    <xf numFmtId="165" fontId="9" fillId="9" borderId="6" xfId="20" applyNumberFormat="1" applyFont="1" applyFill="1" applyBorder="1" applyAlignment="1">
      <alignment horizontal="center" wrapText="1"/>
      <protection/>
    </xf>
    <xf numFmtId="164" fontId="8" fillId="6" borderId="0" xfId="20" applyFont="1" applyFill="1" applyBorder="1" applyAlignment="1">
      <alignment horizontal="left" vertical="center" wrapText="1"/>
      <protection/>
    </xf>
    <xf numFmtId="164" fontId="8" fillId="6" borderId="0" xfId="20" applyFont="1" applyFill="1" applyBorder="1" applyAlignment="1">
      <alignment horizontal="center" vertical="center" wrapText="1"/>
      <protection/>
    </xf>
    <xf numFmtId="165" fontId="2" fillId="0" borderId="0" xfId="20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0E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75" zoomScaleNormal="90" zoomScaleSheetLayoutView="75" workbookViewId="0" topLeftCell="B34">
      <selection activeCell="M50" sqref="M50"/>
    </sheetView>
  </sheetViews>
  <sheetFormatPr defaultColWidth="9.140625" defaultRowHeight="12.75"/>
  <cols>
    <col min="1" max="1" width="8.57421875" style="1" customWidth="1"/>
    <col min="2" max="2" width="50.28125" style="2" customWidth="1"/>
    <col min="3" max="3" width="10.8515625" style="3" customWidth="1"/>
    <col min="4" max="4" width="13.421875" style="3" customWidth="1"/>
    <col min="5" max="5" width="12.421875" style="3" customWidth="1"/>
    <col min="6" max="6" width="11.140625" style="3" customWidth="1"/>
    <col min="7" max="7" width="15.57421875" style="3" customWidth="1"/>
    <col min="8" max="8" width="12.28125" style="3" customWidth="1"/>
    <col min="9" max="9" width="15.00390625" style="3" customWidth="1"/>
    <col min="10" max="10" width="11.00390625" style="3" customWidth="1"/>
    <col min="11" max="11" width="13.8515625" style="3" customWidth="1"/>
    <col min="12" max="12" width="15.8515625" style="4" customWidth="1"/>
    <col min="13" max="13" width="16.140625" style="5" customWidth="1"/>
    <col min="14" max="15" width="16.140625" style="6" customWidth="1"/>
    <col min="16" max="16" width="16.140625" style="7" customWidth="1"/>
    <col min="17" max="17" width="9.421875" style="1" customWidth="1"/>
    <col min="18" max="16384" width="8.57421875" style="1" customWidth="1"/>
  </cols>
  <sheetData>
    <row r="1" spans="2:16" ht="63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63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23" s="10" customFormat="1" ht="60" customHeight="1"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4" t="s">
        <v>13</v>
      </c>
      <c r="N3" s="15" t="s">
        <v>14</v>
      </c>
      <c r="O3" s="15" t="s">
        <v>15</v>
      </c>
      <c r="P3" s="16" t="s">
        <v>16</v>
      </c>
      <c r="W3" s="17"/>
    </row>
    <row r="4" spans="2:16" s="18" customFormat="1" ht="30" customHeight="1">
      <c r="B4" s="19" t="s">
        <v>17</v>
      </c>
      <c r="C4" s="20">
        <v>260</v>
      </c>
      <c r="D4" s="20">
        <v>15</v>
      </c>
      <c r="E4" s="20">
        <v>50</v>
      </c>
      <c r="F4" s="20">
        <v>8</v>
      </c>
      <c r="G4" s="20">
        <v>0</v>
      </c>
      <c r="H4" s="20">
        <v>0</v>
      </c>
      <c r="I4" s="20">
        <v>10</v>
      </c>
      <c r="J4" s="20">
        <v>5</v>
      </c>
      <c r="K4" s="20">
        <v>0</v>
      </c>
      <c r="L4" s="21">
        <v>348</v>
      </c>
      <c r="M4" s="22" t="s">
        <v>18</v>
      </c>
      <c r="N4" s="23"/>
      <c r="O4" s="23"/>
      <c r="P4" s="24">
        <f aca="true" t="shared" si="0" ref="P4:P47">L4*O4</f>
        <v>0</v>
      </c>
    </row>
    <row r="5" spans="1:23" ht="30" customHeight="1">
      <c r="A5" s="18"/>
      <c r="B5" s="19" t="s">
        <v>19</v>
      </c>
      <c r="C5" s="20">
        <v>10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25</v>
      </c>
      <c r="L5" s="21">
        <v>35</v>
      </c>
      <c r="M5" s="22" t="s">
        <v>18</v>
      </c>
      <c r="N5" s="23"/>
      <c r="O5" s="23"/>
      <c r="P5" s="25">
        <f t="shared" si="0"/>
        <v>0</v>
      </c>
      <c r="W5" s="18"/>
    </row>
    <row r="6" spans="1:23" ht="30" customHeight="1">
      <c r="A6" s="18"/>
      <c r="B6" s="19" t="s">
        <v>20</v>
      </c>
      <c r="C6" s="20">
        <v>160</v>
      </c>
      <c r="D6" s="20">
        <v>15</v>
      </c>
      <c r="E6" s="20">
        <v>0</v>
      </c>
      <c r="F6" s="20">
        <v>10</v>
      </c>
      <c r="G6" s="20">
        <v>0</v>
      </c>
      <c r="H6" s="20">
        <v>0</v>
      </c>
      <c r="I6" s="20">
        <v>20</v>
      </c>
      <c r="J6" s="20">
        <v>0</v>
      </c>
      <c r="K6" s="20">
        <v>0</v>
      </c>
      <c r="L6" s="21">
        <v>205</v>
      </c>
      <c r="M6" s="22" t="s">
        <v>18</v>
      </c>
      <c r="N6" s="23"/>
      <c r="O6" s="23"/>
      <c r="P6" s="25">
        <f t="shared" si="0"/>
        <v>0</v>
      </c>
      <c r="W6" s="18"/>
    </row>
    <row r="7" spans="1:23" ht="30" customHeight="1">
      <c r="A7" s="18"/>
      <c r="B7" s="19" t="s">
        <v>21</v>
      </c>
      <c r="C7" s="20">
        <v>10</v>
      </c>
      <c r="D7" s="20">
        <v>0</v>
      </c>
      <c r="E7" s="20">
        <v>0</v>
      </c>
      <c r="F7" s="20">
        <v>0</v>
      </c>
      <c r="G7" s="20">
        <v>10</v>
      </c>
      <c r="H7" s="20">
        <v>0</v>
      </c>
      <c r="I7" s="20">
        <v>0</v>
      </c>
      <c r="J7" s="20">
        <v>0</v>
      </c>
      <c r="K7" s="20">
        <v>0</v>
      </c>
      <c r="L7" s="21">
        <v>20</v>
      </c>
      <c r="M7" s="22" t="s">
        <v>18</v>
      </c>
      <c r="N7" s="23"/>
      <c r="O7" s="23"/>
      <c r="P7" s="25">
        <f t="shared" si="0"/>
        <v>0</v>
      </c>
      <c r="W7" s="18"/>
    </row>
    <row r="8" spans="1:16" ht="30" customHeight="1">
      <c r="A8" s="18"/>
      <c r="B8" s="19" t="s">
        <v>22</v>
      </c>
      <c r="C8" s="20">
        <v>20</v>
      </c>
      <c r="D8" s="20">
        <v>15</v>
      </c>
      <c r="E8" s="20">
        <v>0</v>
      </c>
      <c r="F8" s="20">
        <v>0</v>
      </c>
      <c r="G8" s="20">
        <v>0</v>
      </c>
      <c r="H8" s="20">
        <v>0</v>
      </c>
      <c r="I8" s="20">
        <v>10</v>
      </c>
      <c r="J8" s="20">
        <v>5</v>
      </c>
      <c r="K8" s="20">
        <v>0</v>
      </c>
      <c r="L8" s="21">
        <v>50</v>
      </c>
      <c r="M8" s="22" t="s">
        <v>18</v>
      </c>
      <c r="N8" s="23"/>
      <c r="O8" s="23"/>
      <c r="P8" s="25">
        <f t="shared" si="0"/>
        <v>0</v>
      </c>
    </row>
    <row r="9" spans="2:16" ht="30" customHeight="1">
      <c r="B9" s="19" t="s">
        <v>23</v>
      </c>
      <c r="C9" s="20">
        <v>60</v>
      </c>
      <c r="D9" s="20">
        <v>20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5</v>
      </c>
      <c r="K9" s="20">
        <v>0</v>
      </c>
      <c r="L9" s="21">
        <v>85</v>
      </c>
      <c r="M9" s="22" t="s">
        <v>18</v>
      </c>
      <c r="N9" s="23"/>
      <c r="O9" s="23"/>
      <c r="P9" s="25">
        <f t="shared" si="0"/>
        <v>0</v>
      </c>
    </row>
    <row r="10" spans="2:16" s="18" customFormat="1" ht="30" customHeight="1">
      <c r="B10" s="19" t="s">
        <v>24</v>
      </c>
      <c r="C10" s="20">
        <v>60</v>
      </c>
      <c r="D10" s="20">
        <v>10</v>
      </c>
      <c r="E10" s="20">
        <v>10</v>
      </c>
      <c r="F10" s="20">
        <v>0</v>
      </c>
      <c r="G10" s="20">
        <v>0</v>
      </c>
      <c r="H10" s="20">
        <v>0</v>
      </c>
      <c r="I10" s="20">
        <v>5</v>
      </c>
      <c r="J10" s="20">
        <v>0</v>
      </c>
      <c r="K10" s="20">
        <v>0</v>
      </c>
      <c r="L10" s="21">
        <v>85</v>
      </c>
      <c r="M10" s="22" t="s">
        <v>18</v>
      </c>
      <c r="N10" s="23"/>
      <c r="O10" s="23"/>
      <c r="P10" s="25">
        <f t="shared" si="0"/>
        <v>0</v>
      </c>
    </row>
    <row r="11" spans="2:16" s="18" customFormat="1" ht="30" customHeight="1">
      <c r="B11" s="19" t="s">
        <v>25</v>
      </c>
      <c r="C11" s="20">
        <v>100</v>
      </c>
      <c r="D11" s="20">
        <v>500</v>
      </c>
      <c r="E11" s="20">
        <v>30</v>
      </c>
      <c r="F11" s="20">
        <v>40</v>
      </c>
      <c r="G11" s="20">
        <v>0</v>
      </c>
      <c r="H11" s="20">
        <v>0</v>
      </c>
      <c r="I11" s="20">
        <v>0</v>
      </c>
      <c r="J11" s="20">
        <v>600</v>
      </c>
      <c r="K11" s="20">
        <v>0</v>
      </c>
      <c r="L11" s="21">
        <v>1270</v>
      </c>
      <c r="M11" s="22" t="s">
        <v>18</v>
      </c>
      <c r="N11" s="23"/>
      <c r="O11" s="23"/>
      <c r="P11" s="25">
        <f t="shared" si="0"/>
        <v>0</v>
      </c>
    </row>
    <row r="12" spans="1:23" ht="30" customHeight="1">
      <c r="A12" s="18"/>
      <c r="B12" s="19" t="s">
        <v>26</v>
      </c>
      <c r="C12" s="20">
        <v>80</v>
      </c>
      <c r="D12" s="20">
        <v>40</v>
      </c>
      <c r="E12" s="20">
        <v>56</v>
      </c>
      <c r="F12" s="20">
        <v>9</v>
      </c>
      <c r="G12" s="20">
        <v>7</v>
      </c>
      <c r="H12" s="20">
        <v>5</v>
      </c>
      <c r="I12" s="20">
        <v>20</v>
      </c>
      <c r="J12" s="20">
        <v>6</v>
      </c>
      <c r="K12" s="20">
        <v>10</v>
      </c>
      <c r="L12" s="21">
        <v>233</v>
      </c>
      <c r="M12" s="26" t="s">
        <v>27</v>
      </c>
      <c r="N12" s="23"/>
      <c r="O12" s="23"/>
      <c r="P12" s="25">
        <f t="shared" si="0"/>
        <v>0</v>
      </c>
      <c r="W12" s="27"/>
    </row>
    <row r="13" spans="2:16" ht="30" customHeight="1">
      <c r="B13" s="19" t="s">
        <v>28</v>
      </c>
      <c r="C13" s="20">
        <v>800</v>
      </c>
      <c r="D13" s="20">
        <v>20</v>
      </c>
      <c r="E13" s="20">
        <v>150</v>
      </c>
      <c r="F13" s="20">
        <v>10</v>
      </c>
      <c r="G13" s="20">
        <v>0</v>
      </c>
      <c r="H13" s="20">
        <v>0</v>
      </c>
      <c r="I13" s="20">
        <v>20</v>
      </c>
      <c r="J13" s="20">
        <v>100</v>
      </c>
      <c r="K13" s="20">
        <v>0</v>
      </c>
      <c r="L13" s="21">
        <v>1100</v>
      </c>
      <c r="M13" s="22" t="s">
        <v>18</v>
      </c>
      <c r="N13" s="23"/>
      <c r="O13" s="23"/>
      <c r="P13" s="25">
        <f t="shared" si="0"/>
        <v>0</v>
      </c>
    </row>
    <row r="14" spans="2:16" ht="30" customHeight="1">
      <c r="B14" s="19" t="s">
        <v>29</v>
      </c>
      <c r="C14" s="20">
        <v>200</v>
      </c>
      <c r="D14" s="20">
        <v>50</v>
      </c>
      <c r="E14" s="20">
        <v>100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>
        <v>350</v>
      </c>
      <c r="M14" s="22" t="s">
        <v>18</v>
      </c>
      <c r="N14" s="23"/>
      <c r="O14" s="23"/>
      <c r="P14" s="25">
        <f t="shared" si="0"/>
        <v>0</v>
      </c>
    </row>
    <row r="15" spans="2:16" s="18" customFormat="1" ht="30" customHeight="1">
      <c r="B15" s="19" t="s">
        <v>30</v>
      </c>
      <c r="C15" s="20">
        <v>250</v>
      </c>
      <c r="D15" s="20">
        <v>20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270</v>
      </c>
      <c r="M15" s="22" t="s">
        <v>18</v>
      </c>
      <c r="N15" s="23"/>
      <c r="O15" s="23"/>
      <c r="P15" s="25">
        <f t="shared" si="0"/>
        <v>0</v>
      </c>
    </row>
    <row r="16" spans="2:16" s="18" customFormat="1" ht="30" customHeight="1">
      <c r="B16" s="19" t="s">
        <v>31</v>
      </c>
      <c r="C16" s="20">
        <v>350</v>
      </c>
      <c r="D16" s="20">
        <v>0</v>
      </c>
      <c r="E16" s="20">
        <v>100</v>
      </c>
      <c r="F16" s="20">
        <v>0</v>
      </c>
      <c r="G16" s="28">
        <v>20</v>
      </c>
      <c r="H16" s="20">
        <v>40</v>
      </c>
      <c r="I16" s="20">
        <v>50</v>
      </c>
      <c r="J16" s="20">
        <v>100</v>
      </c>
      <c r="K16" s="20">
        <v>20</v>
      </c>
      <c r="L16" s="21">
        <v>680</v>
      </c>
      <c r="M16" s="22" t="s">
        <v>18</v>
      </c>
      <c r="N16" s="23"/>
      <c r="O16" s="23"/>
      <c r="P16" s="25">
        <f t="shared" si="0"/>
        <v>0</v>
      </c>
    </row>
    <row r="17" spans="2:16" s="18" customFormat="1" ht="30" customHeight="1">
      <c r="B17" s="19" t="s">
        <v>32</v>
      </c>
      <c r="C17" s="20">
        <v>0</v>
      </c>
      <c r="D17" s="20">
        <v>500</v>
      </c>
      <c r="E17" s="20">
        <v>0</v>
      </c>
      <c r="F17" s="20">
        <v>15</v>
      </c>
      <c r="G17" s="28">
        <v>10</v>
      </c>
      <c r="H17" s="20">
        <v>0</v>
      </c>
      <c r="I17" s="20">
        <v>0</v>
      </c>
      <c r="J17" s="20">
        <v>0</v>
      </c>
      <c r="K17" s="20">
        <v>0</v>
      </c>
      <c r="L17" s="21">
        <v>525</v>
      </c>
      <c r="M17" s="22" t="s">
        <v>18</v>
      </c>
      <c r="N17" s="23"/>
      <c r="O17" s="23"/>
      <c r="P17" s="25">
        <f t="shared" si="0"/>
        <v>0</v>
      </c>
    </row>
    <row r="18" spans="2:16" s="18" customFormat="1" ht="30" customHeight="1">
      <c r="B18" s="19" t="s">
        <v>33</v>
      </c>
      <c r="C18" s="20">
        <v>0</v>
      </c>
      <c r="D18" s="20">
        <v>500</v>
      </c>
      <c r="E18" s="20">
        <v>0</v>
      </c>
      <c r="F18" s="20">
        <v>0</v>
      </c>
      <c r="G18" s="28">
        <v>100</v>
      </c>
      <c r="H18" s="20">
        <v>0</v>
      </c>
      <c r="I18" s="20">
        <v>0</v>
      </c>
      <c r="J18" s="20">
        <v>0</v>
      </c>
      <c r="K18" s="20">
        <v>0</v>
      </c>
      <c r="L18" s="21">
        <v>600</v>
      </c>
      <c r="M18" s="22" t="s">
        <v>18</v>
      </c>
      <c r="N18" s="23"/>
      <c r="O18" s="23"/>
      <c r="P18" s="25">
        <f t="shared" si="0"/>
        <v>0</v>
      </c>
    </row>
    <row r="19" spans="1:16" ht="30" customHeight="1">
      <c r="A19" s="18"/>
      <c r="B19" s="19" t="s">
        <v>34</v>
      </c>
      <c r="C19" s="20">
        <v>2000</v>
      </c>
      <c r="D19" s="20">
        <v>500</v>
      </c>
      <c r="E19" s="20">
        <v>0</v>
      </c>
      <c r="F19" s="20">
        <v>30</v>
      </c>
      <c r="G19" s="20">
        <v>0</v>
      </c>
      <c r="H19" s="20">
        <v>0</v>
      </c>
      <c r="I19" s="20">
        <v>500</v>
      </c>
      <c r="J19" s="20">
        <v>400</v>
      </c>
      <c r="K19" s="20">
        <v>0</v>
      </c>
      <c r="L19" s="21">
        <v>3430</v>
      </c>
      <c r="M19" s="22" t="s">
        <v>18</v>
      </c>
      <c r="N19" s="23"/>
      <c r="O19" s="23"/>
      <c r="P19" s="25">
        <f t="shared" si="0"/>
        <v>0</v>
      </c>
    </row>
    <row r="20" spans="1:16" ht="30" customHeight="1">
      <c r="A20" s="18"/>
      <c r="B20" s="19" t="s">
        <v>35</v>
      </c>
      <c r="C20" s="20">
        <v>1000</v>
      </c>
      <c r="D20" s="20">
        <v>1000</v>
      </c>
      <c r="E20" s="20">
        <v>0</v>
      </c>
      <c r="F20" s="20">
        <v>30</v>
      </c>
      <c r="G20" s="20">
        <v>200</v>
      </c>
      <c r="H20" s="20">
        <v>0</v>
      </c>
      <c r="I20" s="20">
        <v>0</v>
      </c>
      <c r="J20" s="20">
        <v>0</v>
      </c>
      <c r="K20" s="20">
        <v>0</v>
      </c>
      <c r="L20" s="21">
        <v>2230</v>
      </c>
      <c r="M20" s="22" t="s">
        <v>18</v>
      </c>
      <c r="N20" s="23"/>
      <c r="O20" s="23"/>
      <c r="P20" s="25">
        <f t="shared" si="0"/>
        <v>0</v>
      </c>
    </row>
    <row r="21" spans="1:16" ht="30" customHeight="1">
      <c r="A21" s="18"/>
      <c r="B21" s="19" t="s">
        <v>36</v>
      </c>
      <c r="C21" s="20">
        <v>1000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1000</v>
      </c>
      <c r="M21" s="22" t="s">
        <v>18</v>
      </c>
      <c r="N21" s="23"/>
      <c r="O21" s="23"/>
      <c r="P21" s="25">
        <f t="shared" si="0"/>
        <v>0</v>
      </c>
    </row>
    <row r="22" spans="1:16" ht="30" customHeight="1">
      <c r="A22" s="18"/>
      <c r="B22" s="19" t="s">
        <v>37</v>
      </c>
      <c r="C22" s="20">
        <v>250</v>
      </c>
      <c r="D22" s="20">
        <v>0</v>
      </c>
      <c r="E22" s="20">
        <v>10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>
        <v>260</v>
      </c>
      <c r="M22" s="22" t="s">
        <v>18</v>
      </c>
      <c r="N22" s="23"/>
      <c r="O22" s="23"/>
      <c r="P22" s="25">
        <f t="shared" si="0"/>
        <v>0</v>
      </c>
    </row>
    <row r="23" spans="1:16" ht="30" customHeight="1">
      <c r="A23" s="18"/>
      <c r="B23" s="19" t="s">
        <v>38</v>
      </c>
      <c r="C23" s="20">
        <v>500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500</v>
      </c>
      <c r="M23" s="22" t="s">
        <v>18</v>
      </c>
      <c r="N23" s="23"/>
      <c r="O23" s="23"/>
      <c r="P23" s="25">
        <f t="shared" si="0"/>
        <v>0</v>
      </c>
    </row>
    <row r="24" spans="1:16" ht="30" customHeight="1">
      <c r="A24" s="18"/>
      <c r="B24" s="19" t="s">
        <v>39</v>
      </c>
      <c r="C24" s="20">
        <v>500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500</v>
      </c>
      <c r="M24" s="22" t="s">
        <v>18</v>
      </c>
      <c r="N24" s="23"/>
      <c r="O24" s="23"/>
      <c r="P24" s="25">
        <f t="shared" si="0"/>
        <v>0</v>
      </c>
    </row>
    <row r="25" spans="1:16" ht="30" customHeight="1">
      <c r="A25" s="18"/>
      <c r="B25" s="29" t="s">
        <v>40</v>
      </c>
      <c r="C25" s="30">
        <v>0</v>
      </c>
      <c r="D25" s="31">
        <v>40</v>
      </c>
      <c r="E25" s="31">
        <v>0</v>
      </c>
      <c r="F25" s="31">
        <v>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21">
        <v>45</v>
      </c>
      <c r="M25" s="22" t="s">
        <v>18</v>
      </c>
      <c r="N25" s="23"/>
      <c r="O25" s="23"/>
      <c r="P25" s="25">
        <f t="shared" si="0"/>
        <v>0</v>
      </c>
    </row>
    <row r="26" spans="2:16" s="17" customFormat="1" ht="24.75" customHeight="1">
      <c r="B26" s="19" t="s">
        <v>41</v>
      </c>
      <c r="C26" s="32">
        <v>70</v>
      </c>
      <c r="D26" s="32">
        <v>50</v>
      </c>
      <c r="E26" s="32">
        <v>40</v>
      </c>
      <c r="F26" s="32">
        <v>25</v>
      </c>
      <c r="G26" s="32">
        <v>2</v>
      </c>
      <c r="H26" s="32">
        <v>20</v>
      </c>
      <c r="I26" s="32">
        <v>20</v>
      </c>
      <c r="J26" s="32">
        <v>50</v>
      </c>
      <c r="K26" s="32">
        <v>5</v>
      </c>
      <c r="L26" s="21">
        <v>282</v>
      </c>
      <c r="M26" s="22" t="s">
        <v>18</v>
      </c>
      <c r="N26" s="23"/>
      <c r="O26" s="23"/>
      <c r="P26" s="25">
        <f t="shared" si="0"/>
        <v>0</v>
      </c>
    </row>
    <row r="27" spans="2:16" s="18" customFormat="1" ht="30" customHeight="1">
      <c r="B27" s="19" t="s">
        <v>42</v>
      </c>
      <c r="C27" s="20">
        <v>20</v>
      </c>
      <c r="D27" s="20">
        <v>50</v>
      </c>
      <c r="E27" s="20">
        <v>20</v>
      </c>
      <c r="F27" s="20">
        <v>4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94</v>
      </c>
      <c r="M27" s="22" t="s">
        <v>18</v>
      </c>
      <c r="N27" s="23"/>
      <c r="O27" s="23"/>
      <c r="P27" s="25">
        <f t="shared" si="0"/>
        <v>0</v>
      </c>
    </row>
    <row r="28" spans="2:16" s="18" customFormat="1" ht="30" customHeight="1">
      <c r="B28" s="19" t="s">
        <v>43</v>
      </c>
      <c r="C28" s="20">
        <v>400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400</v>
      </c>
      <c r="M28" s="22" t="s">
        <v>18</v>
      </c>
      <c r="N28" s="23"/>
      <c r="O28" s="23"/>
      <c r="P28" s="25">
        <f t="shared" si="0"/>
        <v>0</v>
      </c>
    </row>
    <row r="29" spans="2:16" s="18" customFormat="1" ht="30" customHeight="1">
      <c r="B29" s="19" t="s">
        <v>44</v>
      </c>
      <c r="C29" s="20">
        <v>2</v>
      </c>
      <c r="D29" s="20">
        <v>20</v>
      </c>
      <c r="E29" s="20">
        <v>30</v>
      </c>
      <c r="F29" s="20">
        <v>8</v>
      </c>
      <c r="G29" s="20">
        <v>0</v>
      </c>
      <c r="H29" s="20">
        <v>10</v>
      </c>
      <c r="I29" s="20">
        <v>5</v>
      </c>
      <c r="J29" s="20">
        <v>5</v>
      </c>
      <c r="K29" s="20">
        <v>0</v>
      </c>
      <c r="L29" s="21">
        <v>80</v>
      </c>
      <c r="M29" s="22" t="s">
        <v>18</v>
      </c>
      <c r="N29" s="23"/>
      <c r="O29" s="23"/>
      <c r="P29" s="25">
        <f t="shared" si="0"/>
        <v>0</v>
      </c>
    </row>
    <row r="30" spans="2:16" s="18" customFormat="1" ht="30" customHeight="1">
      <c r="B30" s="19" t="s">
        <v>45</v>
      </c>
      <c r="C30" s="20">
        <v>2</v>
      </c>
      <c r="D30" s="20">
        <v>0</v>
      </c>
      <c r="E30" s="20">
        <v>8</v>
      </c>
      <c r="F30" s="20">
        <v>7</v>
      </c>
      <c r="G30" s="20">
        <v>1</v>
      </c>
      <c r="H30" s="20">
        <v>1</v>
      </c>
      <c r="I30" s="20">
        <v>1</v>
      </c>
      <c r="J30" s="20">
        <v>2</v>
      </c>
      <c r="K30" s="20">
        <v>0</v>
      </c>
      <c r="L30" s="21">
        <v>22</v>
      </c>
      <c r="M30" s="22" t="s">
        <v>46</v>
      </c>
      <c r="N30" s="23"/>
      <c r="O30" s="23"/>
      <c r="P30" s="25">
        <f t="shared" si="0"/>
        <v>0</v>
      </c>
    </row>
    <row r="31" spans="2:16" s="18" customFormat="1" ht="30" customHeight="1">
      <c r="B31" s="19" t="s">
        <v>47</v>
      </c>
      <c r="C31" s="20">
        <v>1</v>
      </c>
      <c r="D31" s="20">
        <v>0</v>
      </c>
      <c r="E31" s="20">
        <v>2</v>
      </c>
      <c r="F31" s="20">
        <v>5</v>
      </c>
      <c r="G31" s="20">
        <v>0</v>
      </c>
      <c r="H31" s="20">
        <v>1</v>
      </c>
      <c r="I31" s="20">
        <v>1</v>
      </c>
      <c r="J31" s="20">
        <v>0</v>
      </c>
      <c r="K31" s="20">
        <v>0</v>
      </c>
      <c r="L31" s="21">
        <v>10</v>
      </c>
      <c r="M31" s="22" t="s">
        <v>46</v>
      </c>
      <c r="N31" s="23"/>
      <c r="O31" s="23"/>
      <c r="P31" s="25">
        <f t="shared" si="0"/>
        <v>0</v>
      </c>
    </row>
    <row r="32" spans="2:16" s="18" customFormat="1" ht="30" customHeight="1">
      <c r="B32" s="19" t="s">
        <v>48</v>
      </c>
      <c r="C32" s="20">
        <v>1</v>
      </c>
      <c r="D32" s="20">
        <v>0</v>
      </c>
      <c r="E32" s="20">
        <v>1</v>
      </c>
      <c r="F32" s="20">
        <v>1</v>
      </c>
      <c r="G32" s="20">
        <v>0</v>
      </c>
      <c r="H32" s="20">
        <v>1</v>
      </c>
      <c r="I32" s="20">
        <v>1</v>
      </c>
      <c r="J32" s="20">
        <v>0</v>
      </c>
      <c r="K32" s="20">
        <v>0</v>
      </c>
      <c r="L32" s="21">
        <v>5</v>
      </c>
      <c r="M32" s="22" t="s">
        <v>49</v>
      </c>
      <c r="N32" s="23"/>
      <c r="O32" s="23"/>
      <c r="P32" s="25">
        <f t="shared" si="0"/>
        <v>0</v>
      </c>
    </row>
    <row r="33" spans="1:16" ht="30" customHeight="1">
      <c r="A33" s="18"/>
      <c r="B33" s="19" t="s">
        <v>50</v>
      </c>
      <c r="C33" s="32">
        <v>100</v>
      </c>
      <c r="D33" s="32">
        <v>0</v>
      </c>
      <c r="E33" s="32"/>
      <c r="F33" s="32">
        <v>7</v>
      </c>
      <c r="G33" s="32">
        <v>0</v>
      </c>
      <c r="H33" s="32">
        <v>0</v>
      </c>
      <c r="I33" s="32">
        <v>10</v>
      </c>
      <c r="J33" s="32">
        <v>20</v>
      </c>
      <c r="K33" s="32">
        <v>0</v>
      </c>
      <c r="L33" s="21">
        <v>137</v>
      </c>
      <c r="M33" s="22" t="s">
        <v>51</v>
      </c>
      <c r="N33" s="23"/>
      <c r="O33" s="23"/>
      <c r="P33" s="25">
        <f t="shared" si="0"/>
        <v>0</v>
      </c>
    </row>
    <row r="34" spans="1:16" ht="30" customHeight="1">
      <c r="A34" s="18"/>
      <c r="B34" s="19" t="s">
        <v>52</v>
      </c>
      <c r="C34" s="32">
        <v>30</v>
      </c>
      <c r="D34" s="32">
        <v>10</v>
      </c>
      <c r="E34" s="32">
        <v>15</v>
      </c>
      <c r="F34" s="32">
        <v>12</v>
      </c>
      <c r="G34" s="32">
        <v>0</v>
      </c>
      <c r="H34" s="32">
        <v>10</v>
      </c>
      <c r="I34" s="32">
        <v>10</v>
      </c>
      <c r="J34" s="32">
        <v>0</v>
      </c>
      <c r="K34" s="32">
        <v>12</v>
      </c>
      <c r="L34" s="21">
        <v>99</v>
      </c>
      <c r="M34" s="22" t="s">
        <v>51</v>
      </c>
      <c r="N34" s="23"/>
      <c r="O34" s="23"/>
      <c r="P34" s="25">
        <f t="shared" si="0"/>
        <v>0</v>
      </c>
    </row>
    <row r="35" spans="1:16" ht="30" customHeight="1">
      <c r="A35" s="18"/>
      <c r="B35" s="19" t="s">
        <v>53</v>
      </c>
      <c r="C35" s="32">
        <v>30</v>
      </c>
      <c r="D35" s="32">
        <v>0</v>
      </c>
      <c r="E35" s="32">
        <v>1</v>
      </c>
      <c r="F35" s="32">
        <v>4</v>
      </c>
      <c r="G35" s="32">
        <v>0</v>
      </c>
      <c r="H35" s="32">
        <v>2</v>
      </c>
      <c r="I35" s="32">
        <v>0</v>
      </c>
      <c r="J35" s="32">
        <v>0</v>
      </c>
      <c r="K35" s="32">
        <v>2</v>
      </c>
      <c r="L35" s="21">
        <v>39</v>
      </c>
      <c r="M35" s="22" t="s">
        <v>54</v>
      </c>
      <c r="N35" s="23"/>
      <c r="O35" s="23"/>
      <c r="P35" s="25">
        <f t="shared" si="0"/>
        <v>0</v>
      </c>
    </row>
    <row r="36" spans="1:16" ht="30" customHeight="1">
      <c r="A36" s="18" t="s">
        <v>55</v>
      </c>
      <c r="B36" s="19" t="s">
        <v>56</v>
      </c>
      <c r="C36" s="20">
        <v>100</v>
      </c>
      <c r="D36" s="20">
        <v>0</v>
      </c>
      <c r="E36" s="20">
        <v>22</v>
      </c>
      <c r="F36" s="20">
        <v>6</v>
      </c>
      <c r="G36" s="28">
        <v>4</v>
      </c>
      <c r="H36" s="20">
        <v>10</v>
      </c>
      <c r="I36" s="20">
        <v>10</v>
      </c>
      <c r="J36" s="20">
        <v>20</v>
      </c>
      <c r="K36" s="20">
        <v>0</v>
      </c>
      <c r="L36" s="21">
        <v>172</v>
      </c>
      <c r="M36" s="22" t="s">
        <v>18</v>
      </c>
      <c r="N36" s="23"/>
      <c r="O36" s="23"/>
      <c r="P36" s="25">
        <f t="shared" si="0"/>
        <v>0</v>
      </c>
    </row>
    <row r="37" spans="1:16" ht="30" customHeight="1">
      <c r="A37" s="18"/>
      <c r="B37" s="19" t="s">
        <v>57</v>
      </c>
      <c r="C37" s="20">
        <v>10</v>
      </c>
      <c r="D37" s="20">
        <v>0</v>
      </c>
      <c r="E37" s="20">
        <v>5</v>
      </c>
      <c r="F37" s="20">
        <v>1</v>
      </c>
      <c r="G37" s="28">
        <v>4</v>
      </c>
      <c r="H37" s="20">
        <v>0</v>
      </c>
      <c r="I37" s="20">
        <v>10</v>
      </c>
      <c r="J37" s="20">
        <v>2</v>
      </c>
      <c r="K37" s="20">
        <v>0</v>
      </c>
      <c r="L37" s="21">
        <v>32</v>
      </c>
      <c r="M37" s="22" t="s">
        <v>18</v>
      </c>
      <c r="N37" s="23"/>
      <c r="O37" s="23"/>
      <c r="P37" s="25">
        <f t="shared" si="0"/>
        <v>0</v>
      </c>
    </row>
    <row r="38" spans="2:16" ht="30" customHeight="1">
      <c r="B38" s="19" t="s">
        <v>58</v>
      </c>
      <c r="C38" s="20">
        <v>30</v>
      </c>
      <c r="D38" s="20">
        <v>0</v>
      </c>
      <c r="E38" s="20">
        <v>15</v>
      </c>
      <c r="F38" s="20">
        <v>43</v>
      </c>
      <c r="G38" s="28">
        <v>2</v>
      </c>
      <c r="H38" s="20">
        <v>5</v>
      </c>
      <c r="I38" s="20">
        <v>10</v>
      </c>
      <c r="J38" s="20">
        <v>2</v>
      </c>
      <c r="K38" s="20">
        <v>3</v>
      </c>
      <c r="L38" s="21">
        <v>110</v>
      </c>
      <c r="M38" s="22" t="s">
        <v>18</v>
      </c>
      <c r="N38" s="23"/>
      <c r="O38" s="23"/>
      <c r="P38" s="25">
        <f t="shared" si="0"/>
        <v>0</v>
      </c>
    </row>
    <row r="39" spans="2:16" ht="30" customHeight="1">
      <c r="B39" s="19" t="s">
        <v>59</v>
      </c>
      <c r="C39" s="20">
        <v>20</v>
      </c>
      <c r="D39" s="20">
        <v>0</v>
      </c>
      <c r="E39" s="20">
        <v>5</v>
      </c>
      <c r="F39" s="20">
        <v>8</v>
      </c>
      <c r="G39" s="20">
        <v>0</v>
      </c>
      <c r="H39" s="20">
        <v>5</v>
      </c>
      <c r="I39" s="20">
        <v>10</v>
      </c>
      <c r="J39" s="20">
        <v>2</v>
      </c>
      <c r="K39" s="20">
        <v>0</v>
      </c>
      <c r="L39" s="21">
        <v>50</v>
      </c>
      <c r="M39" s="22" t="s">
        <v>18</v>
      </c>
      <c r="N39" s="23"/>
      <c r="O39" s="23"/>
      <c r="P39" s="25">
        <f t="shared" si="0"/>
        <v>0</v>
      </c>
    </row>
    <row r="40" spans="2:16" s="27" customFormat="1" ht="24.75" customHeight="1">
      <c r="B40" s="19" t="s">
        <v>60</v>
      </c>
      <c r="C40" s="32">
        <v>30</v>
      </c>
      <c r="D40" s="32">
        <v>30</v>
      </c>
      <c r="E40" s="32">
        <v>18</v>
      </c>
      <c r="F40" s="32">
        <v>9</v>
      </c>
      <c r="G40" s="32">
        <v>3</v>
      </c>
      <c r="H40" s="32">
        <v>2</v>
      </c>
      <c r="I40" s="32">
        <v>10</v>
      </c>
      <c r="J40" s="32">
        <v>5</v>
      </c>
      <c r="K40" s="32">
        <v>0</v>
      </c>
      <c r="L40" s="21">
        <v>107</v>
      </c>
      <c r="M40" s="26" t="s">
        <v>61</v>
      </c>
      <c r="N40" s="23"/>
      <c r="O40" s="23"/>
      <c r="P40" s="25">
        <f t="shared" si="0"/>
        <v>0</v>
      </c>
    </row>
    <row r="41" spans="1:16" ht="24.75" customHeight="1">
      <c r="A41" s="27"/>
      <c r="B41" s="19" t="s">
        <v>62</v>
      </c>
      <c r="C41" s="32">
        <v>10</v>
      </c>
      <c r="D41" s="32">
        <v>10</v>
      </c>
      <c r="E41" s="32">
        <v>4</v>
      </c>
      <c r="F41" s="32">
        <v>0</v>
      </c>
      <c r="G41" s="32">
        <v>0</v>
      </c>
      <c r="H41" s="32">
        <v>0</v>
      </c>
      <c r="I41" s="32">
        <v>0</v>
      </c>
      <c r="J41" s="32">
        <v>5</v>
      </c>
      <c r="K41" s="32">
        <v>0</v>
      </c>
      <c r="L41" s="21">
        <v>29</v>
      </c>
      <c r="M41" s="26" t="s">
        <v>61</v>
      </c>
      <c r="N41" s="23"/>
      <c r="O41" s="23"/>
      <c r="P41" s="25">
        <f t="shared" si="0"/>
        <v>0</v>
      </c>
    </row>
    <row r="42" spans="1:16" ht="24.75" customHeight="1">
      <c r="A42" s="27"/>
      <c r="B42" s="19" t="s">
        <v>63</v>
      </c>
      <c r="C42" s="32">
        <v>30</v>
      </c>
      <c r="D42" s="32">
        <v>10</v>
      </c>
      <c r="E42" s="32">
        <v>4</v>
      </c>
      <c r="F42" s="32">
        <v>2</v>
      </c>
      <c r="G42" s="32">
        <v>1</v>
      </c>
      <c r="H42" s="32">
        <v>3</v>
      </c>
      <c r="I42" s="32">
        <v>10</v>
      </c>
      <c r="J42" s="32">
        <v>5</v>
      </c>
      <c r="K42" s="32">
        <v>0</v>
      </c>
      <c r="L42" s="21">
        <v>65</v>
      </c>
      <c r="M42" s="26" t="s">
        <v>64</v>
      </c>
      <c r="N42" s="23"/>
      <c r="O42" s="23"/>
      <c r="P42" s="25">
        <f t="shared" si="0"/>
        <v>0</v>
      </c>
    </row>
    <row r="43" spans="2:16" ht="30" customHeight="1">
      <c r="B43" s="19" t="s">
        <v>65</v>
      </c>
      <c r="C43" s="32">
        <v>0</v>
      </c>
      <c r="D43" s="32">
        <v>0</v>
      </c>
      <c r="E43" s="32">
        <v>0</v>
      </c>
      <c r="F43" s="32">
        <v>8</v>
      </c>
      <c r="G43" s="32">
        <v>0</v>
      </c>
      <c r="H43" s="32">
        <v>3</v>
      </c>
      <c r="I43" s="32">
        <v>1</v>
      </c>
      <c r="J43" s="32">
        <v>1</v>
      </c>
      <c r="K43" s="32">
        <v>0</v>
      </c>
      <c r="L43" s="21">
        <v>13</v>
      </c>
      <c r="M43" s="33" t="s">
        <v>66</v>
      </c>
      <c r="N43" s="23"/>
      <c r="O43" s="23"/>
      <c r="P43" s="34">
        <f t="shared" si="0"/>
        <v>0</v>
      </c>
    </row>
    <row r="44" spans="2:16" ht="33" customHeight="1">
      <c r="B44" s="19" t="s">
        <v>67</v>
      </c>
      <c r="C44" s="32">
        <v>30</v>
      </c>
      <c r="D44" s="32">
        <v>0</v>
      </c>
      <c r="E44" s="32">
        <v>0</v>
      </c>
      <c r="F44" s="32">
        <v>9</v>
      </c>
      <c r="G44" s="32">
        <v>0</v>
      </c>
      <c r="H44" s="32">
        <v>2</v>
      </c>
      <c r="I44" s="32">
        <v>15</v>
      </c>
      <c r="J44" s="32">
        <v>20</v>
      </c>
      <c r="K44" s="32">
        <v>0</v>
      </c>
      <c r="L44" s="21">
        <v>76</v>
      </c>
      <c r="M44" s="35" t="s">
        <v>18</v>
      </c>
      <c r="N44" s="23"/>
      <c r="O44" s="23"/>
      <c r="P44" s="36">
        <f t="shared" si="0"/>
        <v>0</v>
      </c>
    </row>
    <row r="45" spans="2:16" ht="33" customHeight="1">
      <c r="B45" s="19" t="s">
        <v>68</v>
      </c>
      <c r="C45" s="32">
        <v>0</v>
      </c>
      <c r="D45" s="32">
        <v>0</v>
      </c>
      <c r="E45" s="32">
        <v>4</v>
      </c>
      <c r="F45" s="32">
        <v>2</v>
      </c>
      <c r="G45" s="32">
        <v>1</v>
      </c>
      <c r="H45" s="32">
        <v>5</v>
      </c>
      <c r="I45" s="32">
        <v>1</v>
      </c>
      <c r="J45" s="32">
        <v>0</v>
      </c>
      <c r="K45" s="32">
        <v>0</v>
      </c>
      <c r="L45" s="21">
        <v>13</v>
      </c>
      <c r="M45" s="35" t="s">
        <v>69</v>
      </c>
      <c r="N45" s="23"/>
      <c r="O45" s="23"/>
      <c r="P45" s="36">
        <f t="shared" si="0"/>
        <v>0</v>
      </c>
    </row>
    <row r="46" spans="2:16" ht="29.25" customHeight="1">
      <c r="B46" s="19" t="s">
        <v>70</v>
      </c>
      <c r="C46" s="32">
        <v>0</v>
      </c>
      <c r="D46" s="32">
        <v>0</v>
      </c>
      <c r="E46" s="32">
        <v>0</v>
      </c>
      <c r="F46" s="32">
        <v>9</v>
      </c>
      <c r="G46" s="32">
        <v>1</v>
      </c>
      <c r="H46" s="32">
        <v>5</v>
      </c>
      <c r="I46" s="32">
        <v>0</v>
      </c>
      <c r="J46" s="32">
        <v>0</v>
      </c>
      <c r="K46" s="32">
        <v>0</v>
      </c>
      <c r="L46" s="21">
        <v>15</v>
      </c>
      <c r="M46" s="37" t="s">
        <v>71</v>
      </c>
      <c r="N46" s="23"/>
      <c r="O46" s="23"/>
      <c r="P46" s="38">
        <f t="shared" si="0"/>
        <v>0</v>
      </c>
    </row>
    <row r="47" spans="2:16" ht="33.75" customHeight="1">
      <c r="B47" s="19" t="s">
        <v>72</v>
      </c>
      <c r="C47" s="32">
        <v>0</v>
      </c>
      <c r="D47" s="32">
        <v>0</v>
      </c>
      <c r="E47" s="32">
        <v>0</v>
      </c>
      <c r="F47" s="32">
        <v>18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21">
        <v>18</v>
      </c>
      <c r="M47" s="37" t="s">
        <v>18</v>
      </c>
      <c r="N47" s="23"/>
      <c r="O47" s="23"/>
      <c r="P47" s="38">
        <f t="shared" si="0"/>
        <v>0</v>
      </c>
    </row>
    <row r="48" spans="2:16" ht="42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2"/>
      <c r="N48" s="43"/>
      <c r="O48" s="44" t="s">
        <v>73</v>
      </c>
      <c r="P48" s="45">
        <f>SUM(P4:P47)</f>
        <v>0</v>
      </c>
    </row>
    <row r="49" spans="2:16" ht="26.25" customHeight="1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1"/>
      <c r="M49" s="42"/>
      <c r="N49" s="43"/>
      <c r="O49" s="43"/>
      <c r="P49" s="48"/>
    </row>
    <row r="50" spans="2:16" ht="26.25" customHeight="1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1"/>
      <c r="M50" s="42"/>
      <c r="N50" s="43"/>
      <c r="O50" s="43"/>
      <c r="P50" s="48"/>
    </row>
    <row r="51" spans="2:16" ht="26.25" customHeight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1"/>
      <c r="M51" s="42"/>
      <c r="N51" s="43"/>
      <c r="O51" s="43"/>
      <c r="P51" s="48"/>
    </row>
    <row r="52" spans="2:16" ht="26.25" customHeight="1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1"/>
      <c r="M52" s="42"/>
      <c r="N52" s="43"/>
      <c r="O52" s="43"/>
      <c r="P52" s="48"/>
    </row>
    <row r="53" spans="2:16" ht="26.25" customHeight="1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1"/>
      <c r="M53" s="42"/>
      <c r="N53" s="43"/>
      <c r="O53" s="43"/>
      <c r="P53" s="48"/>
    </row>
    <row r="54" ht="23.25" customHeight="1"/>
  </sheetData>
  <sheetProtection selectLockedCells="1" selectUnlockedCells="1"/>
  <mergeCells count="2">
    <mergeCell ref="B1:P1"/>
    <mergeCell ref="B2:P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2016-12-07T09:01:40Z</cp:lastPrinted>
  <dcterms:modified xsi:type="dcterms:W3CDTF">2016-12-08T11:43:45Z</dcterms:modified>
  <cp:category/>
  <cp:version/>
  <cp:contentType/>
  <cp:contentStatus/>
  <cp:revision>26</cp:revision>
</cp:coreProperties>
</file>