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List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E3" authorId="0">
      <text>
        <r>
          <rPr>
            <sz val="11"/>
            <color indexed="8"/>
            <rFont val="Calibri"/>
            <family val="2"/>
          </rPr>
          <t>Vyplňte</t>
        </r>
      </text>
    </comment>
    <comment ref="G3" authorId="0">
      <text>
        <r>
          <rPr>
            <sz val="11"/>
            <color indexed="8"/>
            <rFont val="Calibri"/>
            <family val="2"/>
          </rPr>
          <t>Vyplňte</t>
        </r>
      </text>
    </comment>
  </commentList>
</comments>
</file>

<file path=xl/sharedStrings.xml><?xml version="1.0" encoding="utf-8"?>
<sst xmlns="http://schemas.openxmlformats.org/spreadsheetml/2006/main" count="81" uniqueCount="74">
  <si>
    <t>Digitalizace kina pro Kulturní dům Novém Městě na Moravě</t>
  </si>
  <si>
    <t>Základní údaje o projekci</t>
  </si>
  <si>
    <t>Promítací vzdálenost 21,5m; velikost plátna 7m šířka x 4m výška</t>
  </si>
  <si>
    <t>Číslo položky</t>
  </si>
  <si>
    <t>Označení</t>
  </si>
  <si>
    <t>Specifikace - charakteristické vlastnosti</t>
  </si>
  <si>
    <t>Množství ks/m</t>
  </si>
  <si>
    <t>Jednotková cena / Kč bez DPH</t>
  </si>
  <si>
    <t>Cena celkem / Kč bez DPH</t>
  </si>
  <si>
    <t>Sazba DPH</t>
  </si>
  <si>
    <t>Cena celkem / Kč s DPH</t>
  </si>
  <si>
    <t>Projektor</t>
  </si>
  <si>
    <t>Systém 3xLCD nebo 3xDLP, rozlišení Full HD, min. nativní rozlišení 1920 x1200, min. Svítivost 5000 ANSI, min. Kontrast 5000:1, , formát zobrazení 16x10, min. 1X HDMI a VGA/DVI vstup, připojení k LAN, dálkové ovládání projektoru ze zvukařské kabiny, 1 ks náhradní lampy, min. Záruka 36 měsíců</t>
  </si>
  <si>
    <t>Objektiv</t>
  </si>
  <si>
    <t>Pro dané plátno s projekční vzdáleností min. 21 m a max. 25 m</t>
  </si>
  <si>
    <t>Držák/podstavec projektoru</t>
  </si>
  <si>
    <t>Dodávka a montáž podstavce projektoru doporučený výrobcem projektoru, pokud není součástí projektoru. Podstavec musí velikostně odpovídat danému stavebním prostoru š.1,2m, v.0,7 m, který je určen pro umístění projektoru – položka č. 25</t>
  </si>
  <si>
    <t>Plátno</t>
  </si>
  <si>
    <t>Elektrické svinovací neprůzvučné plátno min. rozměr 7m šířka x 4m výška, včetně ovládání z pódia i také ze zvukařské kabiny</t>
  </si>
  <si>
    <t>Přepínač video signálu</t>
  </si>
  <si>
    <t>- minimálně 4x zdroje (vstupy)- HDMI Typ A/V (samice)
- minimálně 2x zobrazovač (výstupy) HDMI Typ A (samice)
- přepínání v jakékoliv kombinaci mezi zdroji a zobrazovači
- kompatibilní HDMI M
- minimální rozlišení 1080i či 1080p
- audio minimálně 1x optický výstup nebo 1x koaxial nebo stereo audio 2x RCA
- podpora multi kanálového zvuku 2/5.1/ 7.1
- přepínání pomocí IR dálkového ovládání a tlačítek na panelu</t>
  </si>
  <si>
    <t>Extender HDMI</t>
  </si>
  <si>
    <t>3 trasy (6 kusů zařízení) Extender HDMI přes optický kabel SM minimálně dosah 100m po LAN pro Full HD (1080p)</t>
  </si>
  <si>
    <t>Extender VGA</t>
  </si>
  <si>
    <t>3 trasy (6 kusů zařízení) Extender VGA přes otický kabel SM minimálně dosah 100 metrů. Podpora VGA, XGA, SVGA, UXGA (1600×1200) a WUXGA (1920×1200)</t>
  </si>
  <si>
    <t>Monitor</t>
  </si>
  <si>
    <t>Kontrolní monitor do zvukařské kabiny, HDMI vstup, min. Full HD (1080)</t>
  </si>
  <si>
    <t>Přehrávač</t>
  </si>
  <si>
    <t>BluRay přehrávač s možností přehrávání DVD / BR medií. Podpora full HD, USB vstup, připojení k internetu přes síťové rozhraní. Min. 1X HDMI výstup typ A/V . Podpora 7:1 zvuk.</t>
  </si>
  <si>
    <t>Zvukový procesor</t>
  </si>
  <si>
    <t>Audio 7:1 procesor s možností nastavení všech parametrů reproboxů včetně zpoždění pro daný rozsah sálu.</t>
  </si>
  <si>
    <t>Zesilovač</t>
  </si>
  <si>
    <t>Pro FL a FR s úpravou zvuku.</t>
  </si>
  <si>
    <t>Pro C a SW s úpravou zvuku.</t>
  </si>
  <si>
    <t>Pro SL a SR s úpravou zvuku.</t>
  </si>
  <si>
    <t>Pro SBL a SBR s úpravou zvuku.</t>
  </si>
  <si>
    <t>Repro FL  a FR kanál</t>
  </si>
  <si>
    <t>Min. 500W, min senzitivity 1W/1m, 98 dB, včetně držáků na zeď</t>
  </si>
  <si>
    <t>Repro pro C</t>
  </si>
  <si>
    <t>Repro pro SW</t>
  </si>
  <si>
    <t>Min. 800W, min senzitivity 1W/1m, 98 dB, včetně držáků</t>
  </si>
  <si>
    <t>Repro pro surround</t>
  </si>
  <si>
    <t>Min. 350 W kontinuálně, min. Senzitivity 1W/1m, 98 dB, včetně držáků.</t>
  </si>
  <si>
    <t>Kabely pro surroundové reproduktory</t>
  </si>
  <si>
    <r>
      <t>Min.průřez  2 x 2,5 mm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 Délka v metrech.</t>
    </r>
  </si>
  <si>
    <t>Kapely pro LCR a SW</t>
  </si>
  <si>
    <r>
      <t>Min.průřez 2 x 4 mm</t>
    </r>
    <r>
      <rPr>
        <vertAlign val="superscript"/>
        <sz val="10"/>
        <color indexed="8"/>
        <rFont val="Calibri"/>
        <family val="2"/>
      </rPr>
      <t>2</t>
    </r>
    <r>
      <rPr>
        <sz val="10"/>
        <color indexed="8"/>
        <rFont val="Calibri"/>
        <family val="2"/>
      </rPr>
      <t>. Délka v metrech.</t>
    </r>
  </si>
  <si>
    <r>
      <t xml:space="preserve">Kabely HDMI M - </t>
    </r>
    <r>
      <rPr>
        <b/>
        <sz val="10"/>
        <color indexed="8"/>
        <rFont val="Calibri"/>
        <family val="2"/>
      </rPr>
      <t>délka: 10 m</t>
    </r>
  </si>
  <si>
    <t>- kabel HDMI M pro přenos audiovizuálního obsahu s rozlišením Full HD, 4K a 3D.
- propustnost minimálně 10,2 Gb/s 
- simultánní přenos dvou toků Full HD 1080p
- certifikace ISF a Simplay HD.
- multikanálový bezztrátový digitální prostorový zvuk</t>
  </si>
  <si>
    <r>
      <t xml:space="preserve">Kabely HDMI M - </t>
    </r>
    <r>
      <rPr>
        <b/>
        <sz val="10"/>
        <color indexed="8"/>
        <rFont val="Calibri"/>
        <family val="2"/>
      </rPr>
      <t>délka: 6 m</t>
    </r>
  </si>
  <si>
    <r>
      <t xml:space="preserve">Kabely HDMI M - </t>
    </r>
    <r>
      <rPr>
        <b/>
        <sz val="10"/>
        <color indexed="8"/>
        <rFont val="Calibri"/>
        <family val="2"/>
      </rPr>
      <t>délka: 1 m</t>
    </r>
  </si>
  <si>
    <t>Kabely optické SM nebo MM</t>
  </si>
  <si>
    <t>Kabel optický vnitřní min. 4 vlákna SM 9/125 lze použít i 2x 2vláknový kabel</t>
  </si>
  <si>
    <t>Optický rozvaděč</t>
  </si>
  <si>
    <t>Pevný optický rozvaděč 19“ 1U včetně kazet a příslušenství, konektorů</t>
  </si>
  <si>
    <t>Optický nástěnný rozvaděč pro vnitřní použití včetně kazet a příslušenství, konektorů</t>
  </si>
  <si>
    <t>Rack 19“</t>
  </si>
  <si>
    <t>Otevřený rám/stojan 37U dvoudílný, pojízdný – včetně dodávky koleček</t>
  </si>
  <si>
    <t>Montáž</t>
  </si>
  <si>
    <t>Demontážní, montážní, zednické práce, instalace zařízení, optické sváry …</t>
  </si>
  <si>
    <t>Stavební práce</t>
  </si>
  <si>
    <t>Vybudování otvoru pro dataprojektor 0,7 m výšky x 1,2 m šířky a 0,6 m hloubky.  Osazeno filmovým sklem. Včetně zabezpečení prostoru – dvířka. Případná úprava portálu pro zavěšení plátna a další nutné úpravy blíže nespecifikované.</t>
  </si>
  <si>
    <t>Seřízení</t>
  </si>
  <si>
    <t>Nastavení zařízení pro daný sál.</t>
  </si>
  <si>
    <t>Instalace a oživení</t>
  </si>
  <si>
    <t>Instalace a oživení zařízení .</t>
  </si>
  <si>
    <t>Zaškolení</t>
  </si>
  <si>
    <t>Zaškolení obsluhy Novoměstských kulturních zařízení.</t>
  </si>
  <si>
    <t>Doprava</t>
  </si>
  <si>
    <t>Nové Město na Moravě.</t>
  </si>
  <si>
    <t>Další požadavky</t>
  </si>
  <si>
    <t>Další požadavky, které nejsou obsaženy, ale jsou nutné k plnění předmětu veřejné zakázky</t>
  </si>
  <si>
    <t>CELKEM</t>
  </si>
  <si>
    <t>Boční zvukový systém musí být připravený na budoucí přeinstalaci a překalibrovat pro stupňovité hlediště. Zvukový systém nesmí být zabudován do obložení sálu.
Umístění, rozměry a elektrické připojení viz. Příloha Půdorys sálu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</si>
</sst>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\ [$Kč-405];[RED]\-#,##0.00\ [$Kč-405]"/>
  </numFmts>
  <fonts count="9">
    <font>
      <sz val="10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vertAlign val="superscript"/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2" fillId="2" borderId="1" xfId="0" applyFont="1" applyFill="1" applyBorder="1" applyAlignment="1">
      <alignment horizontal="center" vertical="center" wrapText="1"/>
    </xf>
    <xf numFmtId="164" fontId="2" fillId="2" borderId="0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164" fontId="0" fillId="0" borderId="0" xfId="0" applyBorder="1" applyAlignment="1">
      <alignment vertical="center" wrapText="1"/>
    </xf>
    <xf numFmtId="166" fontId="0" fillId="0" borderId="0" xfId="0" applyNumberFormat="1" applyBorder="1" applyAlignment="1">
      <alignment vertical="center" wrapText="1"/>
    </xf>
    <xf numFmtId="166" fontId="0" fillId="0" borderId="0" xfId="0" applyNumberFormat="1" applyAlignment="1">
      <alignment/>
    </xf>
    <xf numFmtId="164" fontId="3" fillId="0" borderId="1" xfId="0" applyFont="1" applyBorder="1" applyAlignment="1">
      <alignment horizontal="left" vertical="center" wrapText="1"/>
    </xf>
    <xf numFmtId="164" fontId="3" fillId="0" borderId="1" xfId="0" applyFont="1" applyBorder="1" applyAlignment="1">
      <alignment horizontal="right" vertical="center"/>
    </xf>
    <xf numFmtId="164" fontId="3" fillId="0" borderId="1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center"/>
    </xf>
    <xf numFmtId="166" fontId="0" fillId="0" borderId="1" xfId="0" applyNumberFormat="1" applyBorder="1" applyAlignment="1">
      <alignment/>
    </xf>
    <xf numFmtId="164" fontId="7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="120" zoomScaleNormal="120" workbookViewId="0" topLeftCell="A15">
      <selection activeCell="H22" sqref="H22"/>
    </sheetView>
  </sheetViews>
  <sheetFormatPr defaultColWidth="9.140625" defaultRowHeight="12.75"/>
  <cols>
    <col min="1" max="1" width="5.140625" style="0" customWidth="1"/>
    <col min="2" max="2" width="27.140625" style="0" customWidth="1"/>
    <col min="3" max="3" width="50.7109375" style="0" customWidth="1"/>
    <col min="4" max="4" width="18.00390625" style="0" customWidth="1"/>
    <col min="5" max="6" width="12.7109375" style="0" customWidth="1"/>
    <col min="7" max="7" width="8.7109375" style="0" customWidth="1"/>
    <col min="8" max="8" width="15.7109375" style="0" customWidth="1"/>
    <col min="9" max="9" width="18.57421875" style="0" customWidth="1"/>
    <col min="10" max="16384" width="8.7109375" style="0" customWidth="1"/>
  </cols>
  <sheetData>
    <row r="1" spans="1:8" ht="30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/>
      <c r="C2" s="3" t="s">
        <v>2</v>
      </c>
      <c r="D2" s="3"/>
      <c r="E2" s="3"/>
      <c r="F2" s="3"/>
      <c r="G2" s="3"/>
      <c r="H2" s="3"/>
    </row>
    <row r="3" spans="1:8" ht="39">
      <c r="A3" s="2" t="s">
        <v>3</v>
      </c>
      <c r="B3" s="2" t="s">
        <v>4</v>
      </c>
      <c r="C3" s="3" t="s">
        <v>5</v>
      </c>
      <c r="D3" s="3" t="s">
        <v>6</v>
      </c>
      <c r="E3" s="4" t="s">
        <v>7</v>
      </c>
      <c r="F3" s="2" t="s">
        <v>8</v>
      </c>
      <c r="G3" s="5" t="s">
        <v>9</v>
      </c>
      <c r="H3" s="6" t="s">
        <v>10</v>
      </c>
    </row>
    <row r="4" spans="1:9" ht="57" customHeight="1">
      <c r="A4" s="7">
        <v>1</v>
      </c>
      <c r="B4" s="8" t="s">
        <v>11</v>
      </c>
      <c r="C4" s="9" t="s">
        <v>12</v>
      </c>
      <c r="D4" s="7">
        <v>1</v>
      </c>
      <c r="E4" s="10"/>
      <c r="F4" s="11">
        <f aca="true" t="shared" si="0" ref="F4:F37">E4*D4</f>
        <v>0</v>
      </c>
      <c r="G4" s="12">
        <v>21</v>
      </c>
      <c r="H4" s="13">
        <f aca="true" t="shared" si="1" ref="H4:H37">((F4*G4)/100)+F4</f>
        <v>0</v>
      </c>
      <c r="I4" s="14"/>
    </row>
    <row r="5" spans="1:8" ht="18" customHeight="1">
      <c r="A5" s="7">
        <v>2</v>
      </c>
      <c r="B5" s="8" t="s">
        <v>13</v>
      </c>
      <c r="C5" s="15" t="s">
        <v>14</v>
      </c>
      <c r="D5" s="7">
        <v>1</v>
      </c>
      <c r="E5" s="10"/>
      <c r="F5" s="11">
        <f t="shared" si="0"/>
        <v>0</v>
      </c>
      <c r="G5" s="12">
        <v>21</v>
      </c>
      <c r="H5" s="13">
        <f t="shared" si="1"/>
        <v>0</v>
      </c>
    </row>
    <row r="6" spans="1:8" ht="48" customHeight="1">
      <c r="A6" s="7">
        <v>3</v>
      </c>
      <c r="B6" s="8" t="s">
        <v>15</v>
      </c>
      <c r="C6" s="15" t="s">
        <v>16</v>
      </c>
      <c r="D6" s="7">
        <v>1</v>
      </c>
      <c r="E6" s="10"/>
      <c r="F6" s="11">
        <f t="shared" si="0"/>
        <v>0</v>
      </c>
      <c r="G6" s="12">
        <v>21</v>
      </c>
      <c r="H6" s="13">
        <f t="shared" si="1"/>
        <v>0</v>
      </c>
    </row>
    <row r="7" spans="1:8" ht="25.5" customHeight="1">
      <c r="A7" s="7">
        <v>4</v>
      </c>
      <c r="B7" s="8" t="s">
        <v>17</v>
      </c>
      <c r="C7" s="15" t="s">
        <v>18</v>
      </c>
      <c r="D7" s="7">
        <v>1</v>
      </c>
      <c r="E7" s="10"/>
      <c r="F7" s="11">
        <f t="shared" si="0"/>
        <v>0</v>
      </c>
      <c r="G7" s="12">
        <v>21</v>
      </c>
      <c r="H7" s="13">
        <f t="shared" si="1"/>
        <v>0</v>
      </c>
    </row>
    <row r="8" spans="1:8" ht="112.5" customHeight="1">
      <c r="A8" s="7">
        <v>5</v>
      </c>
      <c r="B8" s="8" t="s">
        <v>19</v>
      </c>
      <c r="C8" s="15" t="s">
        <v>20</v>
      </c>
      <c r="D8" s="7">
        <v>1</v>
      </c>
      <c r="E8" s="16"/>
      <c r="F8" s="11">
        <f t="shared" si="0"/>
        <v>0</v>
      </c>
      <c r="G8" s="12">
        <v>21</v>
      </c>
      <c r="H8" s="13">
        <f t="shared" si="1"/>
        <v>0</v>
      </c>
    </row>
    <row r="9" spans="1:8" ht="27">
      <c r="A9" s="7">
        <v>6</v>
      </c>
      <c r="B9" s="8" t="s">
        <v>21</v>
      </c>
      <c r="C9" s="15" t="s">
        <v>22</v>
      </c>
      <c r="D9" s="7">
        <v>3</v>
      </c>
      <c r="E9" s="16"/>
      <c r="F9" s="11">
        <f t="shared" si="0"/>
        <v>0</v>
      </c>
      <c r="G9" s="12">
        <v>21</v>
      </c>
      <c r="H9" s="13">
        <f t="shared" si="1"/>
        <v>0</v>
      </c>
    </row>
    <row r="10" spans="1:8" ht="56.25" customHeight="1">
      <c r="A10" s="7">
        <v>7</v>
      </c>
      <c r="B10" s="8" t="s">
        <v>23</v>
      </c>
      <c r="C10" s="15" t="s">
        <v>24</v>
      </c>
      <c r="D10" s="7">
        <v>3</v>
      </c>
      <c r="E10" s="16"/>
      <c r="F10" s="11">
        <f t="shared" si="0"/>
        <v>0</v>
      </c>
      <c r="G10" s="12">
        <v>21</v>
      </c>
      <c r="H10" s="13">
        <f t="shared" si="1"/>
        <v>0</v>
      </c>
    </row>
    <row r="11" spans="1:8" ht="27">
      <c r="A11" s="7">
        <v>8</v>
      </c>
      <c r="B11" s="8" t="s">
        <v>25</v>
      </c>
      <c r="C11" s="15" t="s">
        <v>26</v>
      </c>
      <c r="D11" s="7">
        <v>1</v>
      </c>
      <c r="E11" s="10"/>
      <c r="F11" s="11">
        <f t="shared" si="0"/>
        <v>0</v>
      </c>
      <c r="G11" s="12">
        <v>21</v>
      </c>
      <c r="H11" s="13">
        <f t="shared" si="1"/>
        <v>0</v>
      </c>
    </row>
    <row r="12" spans="1:8" ht="39" customHeight="1">
      <c r="A12" s="7">
        <v>9</v>
      </c>
      <c r="B12" s="8" t="s">
        <v>27</v>
      </c>
      <c r="C12" s="15" t="s">
        <v>28</v>
      </c>
      <c r="D12" s="7">
        <v>1</v>
      </c>
      <c r="E12" s="10"/>
      <c r="F12" s="11">
        <f t="shared" si="0"/>
        <v>0</v>
      </c>
      <c r="G12" s="12">
        <v>21</v>
      </c>
      <c r="H12" s="13">
        <f t="shared" si="1"/>
        <v>0</v>
      </c>
    </row>
    <row r="13" spans="1:8" ht="27">
      <c r="A13" s="7">
        <v>10</v>
      </c>
      <c r="B13" s="8" t="s">
        <v>29</v>
      </c>
      <c r="C13" s="15" t="s">
        <v>30</v>
      </c>
      <c r="D13" s="7">
        <v>1</v>
      </c>
      <c r="E13" s="10"/>
      <c r="F13" s="11">
        <f t="shared" si="0"/>
        <v>0</v>
      </c>
      <c r="G13" s="12">
        <v>21</v>
      </c>
      <c r="H13" s="13">
        <f t="shared" si="1"/>
        <v>0</v>
      </c>
    </row>
    <row r="14" spans="1:8" ht="15">
      <c r="A14" s="7">
        <v>11</v>
      </c>
      <c r="B14" s="8" t="s">
        <v>31</v>
      </c>
      <c r="C14" s="15" t="s">
        <v>32</v>
      </c>
      <c r="D14" s="7">
        <v>1</v>
      </c>
      <c r="E14" s="10"/>
      <c r="F14" s="11">
        <f t="shared" si="0"/>
        <v>0</v>
      </c>
      <c r="G14" s="12">
        <v>21</v>
      </c>
      <c r="H14" s="13">
        <f t="shared" si="1"/>
        <v>0</v>
      </c>
    </row>
    <row r="15" spans="1:8" ht="15">
      <c r="A15" s="7">
        <v>12</v>
      </c>
      <c r="B15" s="8" t="s">
        <v>31</v>
      </c>
      <c r="C15" s="15" t="s">
        <v>33</v>
      </c>
      <c r="D15" s="7">
        <v>1</v>
      </c>
      <c r="E15" s="10"/>
      <c r="F15" s="11">
        <f t="shared" si="0"/>
        <v>0</v>
      </c>
      <c r="G15" s="12">
        <v>21</v>
      </c>
      <c r="H15" s="13">
        <f t="shared" si="1"/>
        <v>0</v>
      </c>
    </row>
    <row r="16" spans="1:8" ht="15">
      <c r="A16" s="7">
        <v>13</v>
      </c>
      <c r="B16" s="8" t="s">
        <v>31</v>
      </c>
      <c r="C16" s="15" t="s">
        <v>34</v>
      </c>
      <c r="D16" s="7">
        <v>1</v>
      </c>
      <c r="E16" s="10"/>
      <c r="F16" s="11">
        <f t="shared" si="0"/>
        <v>0</v>
      </c>
      <c r="G16" s="12">
        <v>21</v>
      </c>
      <c r="H16" s="13">
        <f t="shared" si="1"/>
        <v>0</v>
      </c>
    </row>
    <row r="17" spans="1:8" ht="15">
      <c r="A17" s="7">
        <v>14</v>
      </c>
      <c r="B17" s="8" t="s">
        <v>31</v>
      </c>
      <c r="C17" s="15" t="s">
        <v>35</v>
      </c>
      <c r="D17" s="7">
        <v>1</v>
      </c>
      <c r="E17" s="10"/>
      <c r="F17" s="11">
        <f t="shared" si="0"/>
        <v>0</v>
      </c>
      <c r="G17" s="12">
        <v>21</v>
      </c>
      <c r="H17" s="13">
        <f t="shared" si="1"/>
        <v>0</v>
      </c>
    </row>
    <row r="18" spans="1:8" ht="15">
      <c r="A18" s="7">
        <v>15</v>
      </c>
      <c r="B18" s="8" t="s">
        <v>36</v>
      </c>
      <c r="C18" s="15" t="s">
        <v>37</v>
      </c>
      <c r="D18" s="7">
        <v>2</v>
      </c>
      <c r="E18" s="10"/>
      <c r="F18" s="11">
        <f t="shared" si="0"/>
        <v>0</v>
      </c>
      <c r="G18" s="12">
        <v>21</v>
      </c>
      <c r="H18" s="13">
        <f t="shared" si="1"/>
        <v>0</v>
      </c>
    </row>
    <row r="19" spans="1:8" ht="15">
      <c r="A19" s="7">
        <v>16</v>
      </c>
      <c r="B19" s="8" t="s">
        <v>38</v>
      </c>
      <c r="C19" s="15" t="s">
        <v>37</v>
      </c>
      <c r="D19" s="7">
        <v>1</v>
      </c>
      <c r="E19" s="10"/>
      <c r="F19" s="11">
        <f t="shared" si="0"/>
        <v>0</v>
      </c>
      <c r="G19" s="12">
        <v>21</v>
      </c>
      <c r="H19" s="13">
        <f t="shared" si="1"/>
        <v>0</v>
      </c>
    </row>
    <row r="20" spans="1:8" ht="15">
      <c r="A20" s="7">
        <v>17</v>
      </c>
      <c r="B20" s="8" t="s">
        <v>39</v>
      </c>
      <c r="C20" s="15" t="s">
        <v>40</v>
      </c>
      <c r="D20" s="7">
        <v>2</v>
      </c>
      <c r="E20" s="10"/>
      <c r="F20" s="11">
        <f t="shared" si="0"/>
        <v>0</v>
      </c>
      <c r="G20" s="12">
        <v>21</v>
      </c>
      <c r="H20" s="13">
        <f t="shared" si="1"/>
        <v>0</v>
      </c>
    </row>
    <row r="21" spans="1:9" ht="27">
      <c r="A21" s="7">
        <v>18</v>
      </c>
      <c r="B21" s="8" t="s">
        <v>41</v>
      </c>
      <c r="C21" s="15" t="s">
        <v>42</v>
      </c>
      <c r="D21" s="7">
        <v>16</v>
      </c>
      <c r="E21" s="10"/>
      <c r="F21" s="11">
        <f t="shared" si="0"/>
        <v>0</v>
      </c>
      <c r="G21" s="12">
        <v>21</v>
      </c>
      <c r="H21" s="13">
        <f t="shared" si="1"/>
        <v>0</v>
      </c>
      <c r="I21" s="14"/>
    </row>
    <row r="22" spans="1:8" ht="27">
      <c r="A22" s="7">
        <v>19</v>
      </c>
      <c r="B22" s="8" t="s">
        <v>43</v>
      </c>
      <c r="C22" s="15" t="s">
        <v>44</v>
      </c>
      <c r="D22" s="7">
        <v>170</v>
      </c>
      <c r="E22" s="10"/>
      <c r="F22" s="11">
        <f t="shared" si="0"/>
        <v>0</v>
      </c>
      <c r="G22" s="12">
        <v>21</v>
      </c>
      <c r="H22" s="13">
        <f t="shared" si="1"/>
        <v>0</v>
      </c>
    </row>
    <row r="23" spans="1:8" ht="15">
      <c r="A23" s="7">
        <v>20</v>
      </c>
      <c r="B23" s="8" t="s">
        <v>45</v>
      </c>
      <c r="C23" s="15" t="s">
        <v>46</v>
      </c>
      <c r="D23" s="7">
        <v>170</v>
      </c>
      <c r="E23" s="10"/>
      <c r="F23" s="11">
        <f t="shared" si="0"/>
        <v>0</v>
      </c>
      <c r="G23" s="12">
        <v>21</v>
      </c>
      <c r="H23" s="13">
        <f t="shared" si="1"/>
        <v>0</v>
      </c>
    </row>
    <row r="24" spans="1:8" ht="72.75" customHeight="1">
      <c r="A24" s="7">
        <v>21</v>
      </c>
      <c r="B24" s="8" t="s">
        <v>47</v>
      </c>
      <c r="C24" s="15" t="s">
        <v>48</v>
      </c>
      <c r="D24" s="7">
        <v>2</v>
      </c>
      <c r="E24" s="16"/>
      <c r="F24" s="11">
        <f t="shared" si="0"/>
        <v>0</v>
      </c>
      <c r="G24" s="12">
        <v>21</v>
      </c>
      <c r="H24" s="13">
        <f t="shared" si="1"/>
        <v>0</v>
      </c>
    </row>
    <row r="25" spans="1:8" ht="72.75" customHeight="1">
      <c r="A25" s="7">
        <v>22</v>
      </c>
      <c r="B25" s="8" t="s">
        <v>49</v>
      </c>
      <c r="C25" s="15" t="s">
        <v>48</v>
      </c>
      <c r="D25" s="7">
        <v>2</v>
      </c>
      <c r="E25" s="16"/>
      <c r="F25" s="11">
        <f t="shared" si="0"/>
        <v>0</v>
      </c>
      <c r="G25" s="12">
        <v>21</v>
      </c>
      <c r="H25" s="13">
        <f t="shared" si="1"/>
        <v>0</v>
      </c>
    </row>
    <row r="26" spans="1:8" ht="72.75" customHeight="1">
      <c r="A26" s="7">
        <v>23</v>
      </c>
      <c r="B26" s="8" t="s">
        <v>50</v>
      </c>
      <c r="C26" s="15" t="s">
        <v>48</v>
      </c>
      <c r="D26" s="7">
        <v>6</v>
      </c>
      <c r="E26" s="16"/>
      <c r="F26" s="11">
        <f t="shared" si="0"/>
        <v>0</v>
      </c>
      <c r="G26" s="12">
        <v>21</v>
      </c>
      <c r="H26" s="13">
        <f t="shared" si="1"/>
        <v>0</v>
      </c>
    </row>
    <row r="27" spans="1:8" ht="72.75" customHeight="1">
      <c r="A27" s="7">
        <v>24</v>
      </c>
      <c r="B27" s="8" t="s">
        <v>51</v>
      </c>
      <c r="C27" s="15" t="s">
        <v>52</v>
      </c>
      <c r="D27" s="7">
        <v>110</v>
      </c>
      <c r="E27" s="16"/>
      <c r="F27" s="11">
        <f t="shared" si="0"/>
        <v>0</v>
      </c>
      <c r="G27" s="12">
        <v>21</v>
      </c>
      <c r="H27" s="13">
        <f t="shared" si="1"/>
        <v>0</v>
      </c>
    </row>
    <row r="28" spans="1:8" ht="72.75" customHeight="1">
      <c r="A28" s="7">
        <v>25</v>
      </c>
      <c r="B28" s="8" t="s">
        <v>53</v>
      </c>
      <c r="C28" s="17" t="s">
        <v>54</v>
      </c>
      <c r="D28" s="7">
        <v>1</v>
      </c>
      <c r="E28" s="16"/>
      <c r="F28" s="11">
        <f t="shared" si="0"/>
        <v>0</v>
      </c>
      <c r="G28" s="12">
        <v>21</v>
      </c>
      <c r="H28" s="13">
        <f t="shared" si="1"/>
        <v>0</v>
      </c>
    </row>
    <row r="29" spans="1:8" ht="72.75" customHeight="1">
      <c r="A29" s="7">
        <v>26</v>
      </c>
      <c r="B29" s="8" t="s">
        <v>53</v>
      </c>
      <c r="C29" s="17" t="s">
        <v>55</v>
      </c>
      <c r="D29" s="7">
        <v>2</v>
      </c>
      <c r="E29" s="16"/>
      <c r="F29" s="11">
        <f t="shared" si="0"/>
        <v>0</v>
      </c>
      <c r="G29" s="12">
        <v>21</v>
      </c>
      <c r="H29" s="13">
        <f t="shared" si="1"/>
        <v>0</v>
      </c>
    </row>
    <row r="30" spans="1:8" ht="72.75" customHeight="1">
      <c r="A30" s="7">
        <v>27</v>
      </c>
      <c r="B30" s="8" t="s">
        <v>56</v>
      </c>
      <c r="C30" s="15" t="s">
        <v>57</v>
      </c>
      <c r="D30" s="7">
        <v>1</v>
      </c>
      <c r="E30" s="16"/>
      <c r="F30" s="11">
        <f t="shared" si="0"/>
        <v>0</v>
      </c>
      <c r="G30" s="12">
        <v>21</v>
      </c>
      <c r="H30" s="13">
        <f t="shared" si="1"/>
        <v>0</v>
      </c>
    </row>
    <row r="31" spans="1:8" ht="27">
      <c r="A31" s="7">
        <v>28</v>
      </c>
      <c r="B31" s="8" t="s">
        <v>58</v>
      </c>
      <c r="C31" s="15" t="s">
        <v>59</v>
      </c>
      <c r="D31" s="7">
        <v>1</v>
      </c>
      <c r="E31" s="16"/>
      <c r="F31" s="11">
        <f t="shared" si="0"/>
        <v>0</v>
      </c>
      <c r="G31" s="12">
        <v>21</v>
      </c>
      <c r="H31" s="13">
        <f t="shared" si="1"/>
        <v>0</v>
      </c>
    </row>
    <row r="32" spans="1:8" ht="51">
      <c r="A32" s="7">
        <v>29</v>
      </c>
      <c r="B32" s="8" t="s">
        <v>60</v>
      </c>
      <c r="C32" s="15" t="s">
        <v>61</v>
      </c>
      <c r="D32" s="7">
        <v>1</v>
      </c>
      <c r="E32" s="16"/>
      <c r="F32" s="11">
        <f t="shared" si="0"/>
        <v>0</v>
      </c>
      <c r="G32" s="12">
        <v>21</v>
      </c>
      <c r="H32" s="13">
        <f t="shared" si="1"/>
        <v>0</v>
      </c>
    </row>
    <row r="33" spans="1:8" ht="15">
      <c r="A33" s="7">
        <v>30</v>
      </c>
      <c r="B33" s="8" t="s">
        <v>62</v>
      </c>
      <c r="C33" s="15" t="s">
        <v>63</v>
      </c>
      <c r="D33" s="7">
        <v>1</v>
      </c>
      <c r="E33" s="16"/>
      <c r="F33" s="11">
        <f t="shared" si="0"/>
        <v>0</v>
      </c>
      <c r="G33" s="12">
        <v>21</v>
      </c>
      <c r="H33" s="13">
        <f t="shared" si="1"/>
        <v>0</v>
      </c>
    </row>
    <row r="34" spans="1:8" ht="15">
      <c r="A34" s="7">
        <v>31</v>
      </c>
      <c r="B34" s="8" t="s">
        <v>64</v>
      </c>
      <c r="C34" s="15" t="s">
        <v>65</v>
      </c>
      <c r="D34" s="7">
        <v>1</v>
      </c>
      <c r="E34" s="16"/>
      <c r="F34" s="11">
        <f t="shared" si="0"/>
        <v>0</v>
      </c>
      <c r="G34" s="12">
        <v>21</v>
      </c>
      <c r="H34" s="13">
        <f t="shared" si="1"/>
        <v>0</v>
      </c>
    </row>
    <row r="35" spans="1:8" ht="15">
      <c r="A35" s="7">
        <v>32</v>
      </c>
      <c r="B35" s="8" t="s">
        <v>66</v>
      </c>
      <c r="C35" s="15" t="s">
        <v>67</v>
      </c>
      <c r="D35" s="7">
        <v>1</v>
      </c>
      <c r="E35" s="16"/>
      <c r="F35" s="11">
        <f t="shared" si="0"/>
        <v>0</v>
      </c>
      <c r="G35" s="12">
        <v>21</v>
      </c>
      <c r="H35" s="13">
        <f t="shared" si="1"/>
        <v>0</v>
      </c>
    </row>
    <row r="36" spans="1:8" ht="15">
      <c r="A36" s="7">
        <v>33</v>
      </c>
      <c r="B36" s="8" t="s">
        <v>68</v>
      </c>
      <c r="C36" s="15" t="s">
        <v>69</v>
      </c>
      <c r="D36" s="7">
        <v>1</v>
      </c>
      <c r="E36" s="16"/>
      <c r="F36" s="11">
        <f t="shared" si="0"/>
        <v>0</v>
      </c>
      <c r="G36" s="12">
        <v>21</v>
      </c>
      <c r="H36" s="13">
        <f t="shared" si="1"/>
        <v>0</v>
      </c>
    </row>
    <row r="37" spans="1:8" ht="27">
      <c r="A37" s="7">
        <v>34</v>
      </c>
      <c r="B37" s="8" t="s">
        <v>70</v>
      </c>
      <c r="C37" s="15" t="s">
        <v>71</v>
      </c>
      <c r="D37" s="7">
        <v>1</v>
      </c>
      <c r="E37" s="16"/>
      <c r="F37" s="11">
        <f t="shared" si="0"/>
        <v>0</v>
      </c>
      <c r="G37" s="12">
        <v>21</v>
      </c>
      <c r="H37" s="13">
        <f t="shared" si="1"/>
        <v>0</v>
      </c>
    </row>
    <row r="38" spans="1:8" ht="15.75">
      <c r="A38" s="18" t="s">
        <v>72</v>
      </c>
      <c r="B38" s="18"/>
      <c r="C38" s="18"/>
      <c r="D38" s="18"/>
      <c r="E38" s="18"/>
      <c r="F38" s="19">
        <f>SUM(F4:F37)</f>
        <v>0</v>
      </c>
      <c r="G38" s="12">
        <v>21</v>
      </c>
      <c r="H38" s="19">
        <f>SUM(H4:H37)</f>
        <v>0</v>
      </c>
    </row>
    <row r="40" spans="1:6" ht="63.75" customHeight="1">
      <c r="A40" s="20" t="s">
        <v>73</v>
      </c>
      <c r="B40" s="20"/>
      <c r="C40" s="20"/>
      <c r="D40" s="20"/>
      <c r="E40" s="20"/>
      <c r="F40" s="20"/>
    </row>
  </sheetData>
  <sheetProtection selectLockedCells="1" selectUnlockedCells="1"/>
  <mergeCells count="5">
    <mergeCell ref="A1:H1"/>
    <mergeCell ref="A2:B2"/>
    <mergeCell ref="C2:H2"/>
    <mergeCell ref="A38:E38"/>
    <mergeCell ref="A40:F40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Zbynek Grepl</dc:creator>
  <cp:keywords/>
  <dc:description/>
  <cp:lastModifiedBy>Zbynek Grepl</cp:lastModifiedBy>
  <dcterms:created xsi:type="dcterms:W3CDTF">2014-07-02T14:44:05Z</dcterms:created>
  <dcterms:modified xsi:type="dcterms:W3CDTF">2014-07-02T14:47:58Z</dcterms:modified>
  <cp:category/>
  <cp:version/>
  <cp:contentType/>
  <cp:contentStatus/>
  <cp:revision>2</cp:revision>
</cp:coreProperties>
</file>